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Formularz cenowy" sheetId="1" r:id="rId1"/>
  </sheets>
  <calcPr calcId="145621"/>
</workbook>
</file>

<file path=xl/calcChain.xml><?xml version="1.0" encoding="utf-8"?>
<calcChain xmlns="http://schemas.openxmlformats.org/spreadsheetml/2006/main">
  <c r="I23" i="1" l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H23" i="1"/>
  <c r="W23" i="1" s="1"/>
  <c r="H24" i="1"/>
  <c r="W24" i="1" s="1"/>
  <c r="H25" i="1"/>
  <c r="W25" i="1" s="1"/>
  <c r="H26" i="1"/>
  <c r="W26" i="1" s="1"/>
  <c r="H27" i="1"/>
  <c r="W27" i="1" s="1"/>
  <c r="H28" i="1"/>
  <c r="W28" i="1" s="1"/>
  <c r="H29" i="1"/>
  <c r="W29" i="1" s="1"/>
  <c r="H30" i="1"/>
  <c r="W30" i="1" s="1"/>
  <c r="H31" i="1"/>
  <c r="W31" i="1" s="1"/>
  <c r="H32" i="1"/>
  <c r="W32" i="1" s="1"/>
  <c r="H33" i="1"/>
  <c r="W33" i="1" s="1"/>
  <c r="H34" i="1"/>
  <c r="W34" i="1" s="1"/>
  <c r="H35" i="1"/>
  <c r="W35" i="1" s="1"/>
  <c r="H36" i="1"/>
  <c r="W36" i="1" s="1"/>
  <c r="H37" i="1"/>
  <c r="W37" i="1" s="1"/>
  <c r="H38" i="1"/>
  <c r="W38" i="1" s="1"/>
  <c r="H39" i="1"/>
  <c r="W39" i="1" s="1"/>
  <c r="H40" i="1"/>
  <c r="W40" i="1" s="1"/>
  <c r="H41" i="1"/>
  <c r="W41" i="1" s="1"/>
  <c r="I12" i="1"/>
  <c r="I13" i="1"/>
  <c r="I14" i="1"/>
  <c r="I15" i="1"/>
  <c r="I16" i="1"/>
  <c r="I17" i="1"/>
  <c r="I18" i="1"/>
  <c r="I19" i="1"/>
  <c r="I20" i="1"/>
  <c r="I21" i="1"/>
  <c r="I22" i="1"/>
  <c r="H12" i="1"/>
  <c r="W12" i="1" s="1"/>
  <c r="H13" i="1"/>
  <c r="W13" i="1" s="1"/>
  <c r="H14" i="1"/>
  <c r="W14" i="1" s="1"/>
  <c r="H15" i="1"/>
  <c r="W15" i="1" s="1"/>
  <c r="H16" i="1"/>
  <c r="W16" i="1" s="1"/>
  <c r="H17" i="1"/>
  <c r="W17" i="1" s="1"/>
  <c r="H18" i="1"/>
  <c r="W18" i="1" s="1"/>
  <c r="H19" i="1"/>
  <c r="W19" i="1" s="1"/>
  <c r="H20" i="1"/>
  <c r="W20" i="1" s="1"/>
  <c r="H21" i="1"/>
  <c r="W21" i="1" s="1"/>
  <c r="H22" i="1"/>
  <c r="W22" i="1" s="1"/>
  <c r="H11" i="1" l="1"/>
  <c r="W11" i="1" s="1"/>
  <c r="W42" i="1" s="1"/>
  <c r="I11" i="1" l="1"/>
  <c r="I42" i="1" s="1"/>
  <c r="G12" i="1" l="1"/>
  <c r="G11" i="1"/>
</calcChain>
</file>

<file path=xl/sharedStrings.xml><?xml version="1.0" encoding="utf-8"?>
<sst xmlns="http://schemas.openxmlformats.org/spreadsheetml/2006/main" count="144" uniqueCount="83">
  <si>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</si>
  <si>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</si>
  <si>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</si>
  <si>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</si>
  <si>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</si>
  <si>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</si>
  <si>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</si>
  <si>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</si>
  <si>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</si>
  <si>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</si>
  <si>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</si>
  <si>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</si>
  <si>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</si>
  <si>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2.</t>
  </si>
  <si>
    <t>3.</t>
  </si>
  <si>
    <t xml:space="preserve">zapotrzebowanie </t>
  </si>
  <si>
    <t>szt.</t>
  </si>
  <si>
    <t>RAZEM WARTOŚĆ BRUTTO</t>
  </si>
  <si>
    <t>wartość brutto (PLN)</t>
  </si>
  <si>
    <t>wartość netto (PLN)</t>
  </si>
  <si>
    <t>Wymagane parametry techniczne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</si>
  <si>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</si>
  <si>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</si>
  <si>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</si>
  <si>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</si>
  <si>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</si>
  <si>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</si>
  <si>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</si>
  <si>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</si>
  <si>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</si>
  <si>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</si>
  <si>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</si>
  <si>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</si>
  <si>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</si>
  <si>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</si>
  <si>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</si>
  <si>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</si>
  <si>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</si>
  <si>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</si>
  <si>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</si>
  <si>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</si>
  <si>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</si>
  <si>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</si>
  <si>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</si>
  <si>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</si>
  <si>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</si>
  <si>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</si>
  <si>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</si>
  <si>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</si>
  <si>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Podane w Załączniku  Nr 1 do SWZ - Opis Przedmiotu Zamówienia</t>
  </si>
  <si>
    <t>Materac 3-częściowy pomarańczowo-czerwony - mata - MED</t>
  </si>
  <si>
    <t>Maglownica do terapii zaburzeń SI - MED.</t>
  </si>
  <si>
    <t>Krętlik</t>
  </si>
  <si>
    <t>Karabińczyk</t>
  </si>
  <si>
    <t>Podwieszka platforma SI - MED</t>
  </si>
  <si>
    <t>Hamak Moki zielony</t>
  </si>
  <si>
    <t>Lina przedłużająca</t>
  </si>
  <si>
    <t>Huśtawka dysk SI - MED</t>
  </si>
  <si>
    <t>Zjeżdżalnia rolkowa</t>
  </si>
  <si>
    <t>Pełzak</t>
  </si>
  <si>
    <t>Dyski z fakturami 1</t>
  </si>
  <si>
    <t>Trampolina domowa</t>
  </si>
  <si>
    <t>Pakiet terapeutyczny</t>
  </si>
  <si>
    <t>Program multimedialny Percepcja słuchowa 1 i 2 Pakiet Ekspert mTalent</t>
  </si>
  <si>
    <t>Program multimedialny Rewalidacja 2 pakiet mTalent</t>
  </si>
  <si>
    <t>Program multimedialny: Potrafię. Obszar polonistyczny (klasy 4-6) mTalent</t>
  </si>
  <si>
    <t>Kabina SI - zestaw rozszerzony</t>
  </si>
  <si>
    <t>Kabina do terapii zaburzeń SI - zestaw rozszerzony - MED</t>
  </si>
  <si>
    <t>Program multimedialny Ortografia mTalent</t>
  </si>
  <si>
    <t xml:space="preserve">Nr postępowania: CUW.ZC.8.2022                                                                                                                                    Załącznik Nr 2      </t>
  </si>
  <si>
    <t>Taśma rehabilitacyjna - opór ekstra mocny</t>
  </si>
  <si>
    <t xml:space="preserve">Drabinka gimnastyczna pojedyncza wys.256 cm </t>
  </si>
  <si>
    <t>Tunel zygzak</t>
  </si>
  <si>
    <t>Płachty, zestaw 4 szt</t>
  </si>
  <si>
    <t>Worek do zabaw ruchowych - rozmiar M zielony</t>
  </si>
  <si>
    <t>Wiosła 2 szt.</t>
  </si>
  <si>
    <t>Worek do zabaw ruchowych - rozmiar L pomarańczowy</t>
  </si>
  <si>
    <t xml:space="preserve">Lina </t>
  </si>
  <si>
    <t>Monitor interaktywny insGraf DIGITAL 65''</t>
  </si>
  <si>
    <t>GOSense Myślenie matematyczne</t>
  </si>
  <si>
    <t>GOSense Koncentracja i samokontrola</t>
  </si>
  <si>
    <t xml:space="preserve">Laptop </t>
  </si>
  <si>
    <t xml:space="preserve">Zadanie 1
Dostawa sprzętu, pomocy dydaktycznych i narzędzi do terapii do Szkoły Podstawowej Nr 2 im. Janusza Korczaka w Łochowie.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</si>
</sst>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right" vertical="center" shrinkToFit="1"/>
    </xf>
    <xf numFmtId="0" fontId="2" fillId="2" borderId="1" xfId="0" applyFont="1" applyFill="1" applyBorder="1"/>
    <xf numFmtId="2" fontId="7" fillId="0" borderId="1" xfId="0" applyNumberFormat="1" applyFont="1" applyBorder="1" applyAlignment="1" applyProtection="1">
      <alignment horizontal="right" vertical="center" shrinkToFit="1"/>
      <protection locked="0"/>
    </xf>
    <xf numFmtId="2" fontId="3" fillId="0" borderId="2" xfId="0" applyNumberFormat="1" applyFont="1" applyBorder="1" applyAlignment="1">
      <alignment horizontal="right" vertical="center" shrinkToFit="1"/>
    </xf>
    <xf numFmtId="2" fontId="3" fillId="0" borderId="1" xfId="0" applyNumberFormat="1" applyFont="1" applyBorder="1" applyAlignment="1">
      <alignment horizontal="right" vertical="center"/>
    </xf>
    <xf numFmtId="2" fontId="7" fillId="2" borderId="4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2" fontId="7" fillId="2" borderId="1" xfId="0" applyNumberFormat="1" applyFont="1" applyFill="1" applyBorder="1" applyAlignment="1">
      <alignment horizontal="right" vertical="center"/>
    </xf>
    <xf numFmtId="2" fontId="7" fillId="2" borderId="4" xfId="0" applyNumberFormat="1" applyFont="1" applyFill="1" applyBorder="1" applyAlignment="1">
      <alignment horizontal="right" vertical="center" shrinkToFit="1"/>
    </xf>
    <xf numFmtId="2" fontId="7" fillId="2" borderId="2" xfId="0" applyNumberFormat="1" applyFont="1" applyFill="1" applyBorder="1" applyAlignment="1">
      <alignment horizontal="right" vertical="center" shrinkToFit="1"/>
    </xf>
    <xf numFmtId="2" fontId="7" fillId="2" borderId="3" xfId="0" applyNumberFormat="1" applyFont="1" applyFill="1" applyBorder="1" applyAlignment="1">
      <alignment horizontal="right" vertical="center" shrinkToFit="1"/>
    </xf>
    <xf numFmtId="10" fontId="4" fillId="0" borderId="1" xfId="0" applyNumberFormat="1" applyFont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/>
    <xf numFmtId="0" fontId="9" fillId="0" borderId="2" xfId="0" applyFont="1" applyBorder="1" applyAlignment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8" fillId="0" borderId="3" xfId="0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zoomScaleNormal="100" workbookViewId="0">
      <selection activeCell="X11" sqref="X11"/>
    </sheetView>
  </sheetViews>
  <sheetFormatPr defaultRowHeight="15" x14ac:dyDescent="0.25"/>
  <cols>
    <col min="1" max="1" width="3.7109375" customWidth="1"/>
    <col min="2" max="2" width="24.85546875" style="21" customWidth="1"/>
    <col min="3" max="3" width="29.85546875" style="3" customWidth="1"/>
    <col min="4" max="4" width="10" customWidth="1"/>
    <col min="5" max="5" width="7.85546875" customWidth="1"/>
    <col min="6" max="6" width="11.85546875" customWidth="1"/>
    <col min="7" max="7" width="10.7109375" hidden="1" customWidth="1"/>
    <col min="8" max="8" width="11.7109375" customWidth="1"/>
    <col min="9" max="9" width="10.140625" customWidth="1"/>
    <col min="10" max="10" width="8.85546875" hidden="1" customWidth="1"/>
    <col min="11" max="11" width="3.42578125" hidden="1" customWidth="1"/>
    <col min="12" max="12" width="18.140625" hidden="1" customWidth="1"/>
    <col min="13" max="13" width="25" hidden="1" customWidth="1"/>
    <col min="14" max="14" width="9.7109375" hidden="1" customWidth="1"/>
    <col min="15" max="15" width="8.28515625" hidden="1" customWidth="1"/>
    <col min="16" max="16" width="9.5703125" hidden="1" customWidth="1"/>
    <col min="17" max="17" width="8.5703125" hidden="1" customWidth="1"/>
    <col min="18" max="18" width="3.5703125" hidden="1" customWidth="1"/>
    <col min="19" max="19" width="8.5703125" hidden="1" customWidth="1"/>
    <col min="20" max="20" width="9.140625" hidden="1" customWidth="1"/>
    <col min="21" max="21" width="8.28515625" hidden="1" customWidth="1"/>
    <col min="22" max="22" width="8.5703125" hidden="1" customWidth="1"/>
    <col min="23" max="23" width="11.7109375" customWidth="1"/>
    <col min="24" max="24" width="9.28515625" customWidth="1"/>
  </cols>
  <sheetData>
    <row r="1" spans="1:25" ht="20.100000000000001" customHeight="1" x14ac:dyDescent="0.25">
      <c r="A1" s="31" t="s">
        <v>69</v>
      </c>
      <c r="B1" s="32"/>
      <c r="C1" s="33"/>
      <c r="D1" s="34"/>
      <c r="E1" s="34"/>
      <c r="F1" s="34"/>
      <c r="G1" s="35"/>
      <c r="H1" s="35"/>
      <c r="I1" s="35"/>
      <c r="J1" s="35"/>
      <c r="K1" s="35"/>
      <c r="L1" s="35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7"/>
    </row>
    <row r="2" spans="1:25" ht="18" customHeight="1" x14ac:dyDescent="0.25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7"/>
    </row>
    <row r="3" spans="1:25" ht="20.100000000000001" customHeight="1" x14ac:dyDescent="0.25">
      <c r="A3" s="31" t="s">
        <v>1</v>
      </c>
      <c r="B3" s="32"/>
      <c r="C3" s="50"/>
      <c r="D3" s="47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9"/>
    </row>
    <row r="4" spans="1:25" ht="20.100000000000001" customHeight="1" x14ac:dyDescent="0.25">
      <c r="A4" s="31" t="s">
        <v>2</v>
      </c>
      <c r="B4" s="32"/>
      <c r="C4" s="37"/>
      <c r="D4" s="51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9"/>
    </row>
    <row r="5" spans="1:25" ht="20.100000000000001" customHeight="1" x14ac:dyDescent="0.25">
      <c r="A5" s="31" t="s">
        <v>3</v>
      </c>
      <c r="B5" s="32"/>
      <c r="C5" s="37"/>
      <c r="D5" s="51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9"/>
    </row>
    <row r="6" spans="1:25" ht="20.100000000000001" customHeight="1" x14ac:dyDescent="0.25">
      <c r="A6" s="31" t="s">
        <v>4</v>
      </c>
      <c r="B6" s="32"/>
      <c r="C6" s="37"/>
      <c r="D6" s="51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9"/>
    </row>
    <row r="7" spans="1:25" ht="20.100000000000001" customHeight="1" x14ac:dyDescent="0.25">
      <c r="A7" s="38" t="s">
        <v>5</v>
      </c>
      <c r="B7" s="39"/>
      <c r="C7" s="39"/>
      <c r="D7" s="39"/>
      <c r="E7" s="39"/>
      <c r="F7" s="39"/>
      <c r="G7" s="39"/>
      <c r="H7" s="39"/>
      <c r="I7" s="39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2"/>
    </row>
    <row r="8" spans="1:25" ht="30" customHeight="1" x14ac:dyDescent="0.25">
      <c r="A8" s="43" t="s">
        <v>82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6"/>
    </row>
    <row r="9" spans="1:25" s="1" customFormat="1" ht="20.100000000000001" customHeight="1" x14ac:dyDescent="0.2">
      <c r="A9" s="4">
        <v>1</v>
      </c>
      <c r="B9" s="19">
        <v>2</v>
      </c>
      <c r="C9" s="19">
        <v>3</v>
      </c>
      <c r="D9" s="4">
        <v>4</v>
      </c>
      <c r="E9" s="4">
        <v>5</v>
      </c>
      <c r="F9" s="4">
        <v>6</v>
      </c>
      <c r="G9" s="4">
        <v>6</v>
      </c>
      <c r="H9" s="4">
        <v>7</v>
      </c>
      <c r="I9" s="19">
        <v>8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>
        <v>9</v>
      </c>
      <c r="X9" s="4">
        <v>10</v>
      </c>
    </row>
    <row r="10" spans="1:25" s="3" customFormat="1" ht="24.95" customHeight="1" x14ac:dyDescent="0.15">
      <c r="A10" s="2" t="s">
        <v>6</v>
      </c>
      <c r="B10" s="24" t="s">
        <v>7</v>
      </c>
      <c r="C10" s="20" t="s">
        <v>20</v>
      </c>
      <c r="D10" s="2" t="s">
        <v>15</v>
      </c>
      <c r="E10" s="2" t="s">
        <v>8</v>
      </c>
      <c r="F10" s="2" t="s">
        <v>9</v>
      </c>
      <c r="G10" s="2" t="s">
        <v>10</v>
      </c>
      <c r="H10" s="2" t="s">
        <v>10</v>
      </c>
      <c r="I10" s="40" t="s">
        <v>18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2" t="s">
        <v>19</v>
      </c>
      <c r="X10" s="2" t="s">
        <v>11</v>
      </c>
      <c r="Y10" s="5"/>
    </row>
    <row r="11" spans="1:25" ht="39.950000000000003" customHeight="1" x14ac:dyDescent="0.25">
      <c r="A11" s="22" t="s">
        <v>12</v>
      </c>
      <c r="B11" s="26" t="s">
        <v>50</v>
      </c>
      <c r="C11" s="23" t="s">
        <v>49</v>
      </c>
      <c r="D11" s="25">
        <v>1</v>
      </c>
      <c r="E11" s="6" t="s">
        <v>16</v>
      </c>
      <c r="F11" s="9"/>
      <c r="G11" s="7" t="e">
        <f>F11/(1+#REF!)</f>
        <v>#REF!</v>
      </c>
      <c r="H11" s="7">
        <f>F11/(1+X11)</f>
        <v>0</v>
      </c>
      <c r="I11" s="12">
        <f>D11*F11</f>
        <v>0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4">
        <f>D11*H11</f>
        <v>0</v>
      </c>
      <c r="X11" s="18"/>
    </row>
    <row r="12" spans="1:25" ht="39.950000000000003" customHeight="1" x14ac:dyDescent="0.25">
      <c r="A12" s="22" t="s">
        <v>13</v>
      </c>
      <c r="B12" s="26" t="s">
        <v>51</v>
      </c>
      <c r="C12" s="23" t="s">
        <v>49</v>
      </c>
      <c r="D12" s="25">
        <v>1</v>
      </c>
      <c r="E12" s="6" t="s">
        <v>16</v>
      </c>
      <c r="F12" s="9"/>
      <c r="G12" s="7" t="e">
        <f>F12/(1+#REF!)</f>
        <v>#REF!</v>
      </c>
      <c r="H12" s="7">
        <f t="shared" ref="H12:H41" si="0">F12/(1+X12)</f>
        <v>0</v>
      </c>
      <c r="I12" s="12">
        <f t="shared" ref="I12:I41" si="1">D12*F12</f>
        <v>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6"/>
      <c r="V12" s="17"/>
      <c r="W12" s="14">
        <f t="shared" ref="W12:W41" si="2">D12*H12</f>
        <v>0</v>
      </c>
      <c r="X12" s="18"/>
    </row>
    <row r="13" spans="1:25" ht="39.950000000000003" customHeight="1" x14ac:dyDescent="0.25">
      <c r="A13" s="22" t="s">
        <v>14</v>
      </c>
      <c r="B13" s="26" t="s">
        <v>52</v>
      </c>
      <c r="C13" s="23" t="s">
        <v>49</v>
      </c>
      <c r="D13" s="25">
        <v>1</v>
      </c>
      <c r="E13" s="6" t="s">
        <v>16</v>
      </c>
      <c r="F13" s="9"/>
      <c r="G13" s="7"/>
      <c r="H13" s="7">
        <f t="shared" si="0"/>
        <v>0</v>
      </c>
      <c r="I13" s="12">
        <f t="shared" si="1"/>
        <v>0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4">
        <f t="shared" si="2"/>
        <v>0</v>
      </c>
      <c r="X13" s="18"/>
    </row>
    <row r="14" spans="1:25" ht="39.950000000000003" customHeight="1" x14ac:dyDescent="0.25">
      <c r="A14" s="22" t="s">
        <v>21</v>
      </c>
      <c r="B14" s="26" t="s">
        <v>53</v>
      </c>
      <c r="C14" s="23" t="s">
        <v>49</v>
      </c>
      <c r="D14" s="25">
        <v>1</v>
      </c>
      <c r="E14" s="6" t="s">
        <v>16</v>
      </c>
      <c r="F14" s="9"/>
      <c r="G14" s="7"/>
      <c r="H14" s="7">
        <f t="shared" si="0"/>
        <v>0</v>
      </c>
      <c r="I14" s="12">
        <f t="shared" si="1"/>
        <v>0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4">
        <f t="shared" si="2"/>
        <v>0</v>
      </c>
      <c r="X14" s="18"/>
    </row>
    <row r="15" spans="1:25" ht="39.950000000000003" customHeight="1" x14ac:dyDescent="0.25">
      <c r="A15" s="22" t="s">
        <v>22</v>
      </c>
      <c r="B15" s="26" t="s">
        <v>54</v>
      </c>
      <c r="C15" s="23" t="s">
        <v>49</v>
      </c>
      <c r="D15" s="25">
        <v>1</v>
      </c>
      <c r="E15" s="6" t="s">
        <v>16</v>
      </c>
      <c r="F15" s="9"/>
      <c r="G15" s="7"/>
      <c r="H15" s="7">
        <f t="shared" si="0"/>
        <v>0</v>
      </c>
      <c r="I15" s="12">
        <f t="shared" si="1"/>
        <v>0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4">
        <f t="shared" si="2"/>
        <v>0</v>
      </c>
      <c r="X15" s="18"/>
    </row>
    <row r="16" spans="1:25" ht="39.950000000000003" customHeight="1" x14ac:dyDescent="0.25">
      <c r="A16" s="22" t="s">
        <v>23</v>
      </c>
      <c r="B16" s="26" t="s">
        <v>55</v>
      </c>
      <c r="C16" s="23" t="s">
        <v>49</v>
      </c>
      <c r="D16" s="25">
        <v>1</v>
      </c>
      <c r="E16" s="6" t="s">
        <v>16</v>
      </c>
      <c r="F16" s="9"/>
      <c r="G16" s="7"/>
      <c r="H16" s="7">
        <f t="shared" si="0"/>
        <v>0</v>
      </c>
      <c r="I16" s="12">
        <f t="shared" si="1"/>
        <v>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>
        <f t="shared" si="2"/>
        <v>0</v>
      </c>
      <c r="X16" s="18"/>
    </row>
    <row r="17" spans="1:24" ht="39.950000000000003" customHeight="1" x14ac:dyDescent="0.25">
      <c r="A17" s="22" t="s">
        <v>24</v>
      </c>
      <c r="B17" s="26" t="s">
        <v>56</v>
      </c>
      <c r="C17" s="23" t="s">
        <v>49</v>
      </c>
      <c r="D17" s="25">
        <v>1</v>
      </c>
      <c r="E17" s="6" t="s">
        <v>16</v>
      </c>
      <c r="F17" s="9"/>
      <c r="G17" s="7"/>
      <c r="H17" s="7">
        <f t="shared" si="0"/>
        <v>0</v>
      </c>
      <c r="I17" s="12">
        <f t="shared" si="1"/>
        <v>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>
        <f t="shared" si="2"/>
        <v>0</v>
      </c>
      <c r="X17" s="18"/>
    </row>
    <row r="18" spans="1:24" ht="39.950000000000003" customHeight="1" x14ac:dyDescent="0.25">
      <c r="A18" s="22" t="s">
        <v>25</v>
      </c>
      <c r="B18" s="26" t="s">
        <v>57</v>
      </c>
      <c r="C18" s="23" t="s">
        <v>49</v>
      </c>
      <c r="D18" s="25">
        <v>1</v>
      </c>
      <c r="E18" s="6" t="s">
        <v>16</v>
      </c>
      <c r="F18" s="9"/>
      <c r="G18" s="7"/>
      <c r="H18" s="7">
        <f t="shared" si="0"/>
        <v>0</v>
      </c>
      <c r="I18" s="12">
        <f t="shared" si="1"/>
        <v>0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4">
        <f t="shared" si="2"/>
        <v>0</v>
      </c>
      <c r="X18" s="18"/>
    </row>
    <row r="19" spans="1:24" ht="39.950000000000003" customHeight="1" x14ac:dyDescent="0.25">
      <c r="A19" s="22" t="s">
        <v>26</v>
      </c>
      <c r="B19" s="26" t="s">
        <v>70</v>
      </c>
      <c r="C19" s="23" t="s">
        <v>49</v>
      </c>
      <c r="D19" s="25">
        <v>1</v>
      </c>
      <c r="E19" s="6" t="s">
        <v>16</v>
      </c>
      <c r="F19" s="9"/>
      <c r="G19" s="7"/>
      <c r="H19" s="7">
        <f t="shared" si="0"/>
        <v>0</v>
      </c>
      <c r="I19" s="12">
        <f t="shared" si="1"/>
        <v>0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4">
        <f t="shared" si="2"/>
        <v>0</v>
      </c>
      <c r="X19" s="18"/>
    </row>
    <row r="20" spans="1:24" ht="39.950000000000003" customHeight="1" x14ac:dyDescent="0.25">
      <c r="A20" s="22" t="s">
        <v>27</v>
      </c>
      <c r="B20" s="26" t="s">
        <v>71</v>
      </c>
      <c r="C20" s="23" t="s">
        <v>49</v>
      </c>
      <c r="D20" s="25">
        <v>1</v>
      </c>
      <c r="E20" s="6" t="s">
        <v>16</v>
      </c>
      <c r="F20" s="9"/>
      <c r="G20" s="7"/>
      <c r="H20" s="7">
        <f t="shared" si="0"/>
        <v>0</v>
      </c>
      <c r="I20" s="12">
        <f t="shared" si="1"/>
        <v>0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4">
        <f t="shared" si="2"/>
        <v>0</v>
      </c>
      <c r="X20" s="18"/>
    </row>
    <row r="21" spans="1:24" ht="39.950000000000003" customHeight="1" x14ac:dyDescent="0.25">
      <c r="A21" s="22" t="s">
        <v>28</v>
      </c>
      <c r="B21" s="26" t="s">
        <v>58</v>
      </c>
      <c r="C21" s="23" t="s">
        <v>49</v>
      </c>
      <c r="D21" s="25">
        <v>1</v>
      </c>
      <c r="E21" s="6" t="s">
        <v>16</v>
      </c>
      <c r="F21" s="9"/>
      <c r="G21" s="7"/>
      <c r="H21" s="7">
        <f t="shared" si="0"/>
        <v>0</v>
      </c>
      <c r="I21" s="12">
        <f t="shared" si="1"/>
        <v>0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4">
        <f t="shared" si="2"/>
        <v>0</v>
      </c>
      <c r="X21" s="18"/>
    </row>
    <row r="22" spans="1:24" ht="39.950000000000003" customHeight="1" x14ac:dyDescent="0.25">
      <c r="A22" s="22" t="s">
        <v>29</v>
      </c>
      <c r="B22" s="26" t="s">
        <v>59</v>
      </c>
      <c r="C22" s="23" t="s">
        <v>49</v>
      </c>
      <c r="D22" s="25">
        <v>1</v>
      </c>
      <c r="E22" s="6" t="s">
        <v>16</v>
      </c>
      <c r="F22" s="9"/>
      <c r="G22" s="7"/>
      <c r="H22" s="7">
        <f t="shared" si="0"/>
        <v>0</v>
      </c>
      <c r="I22" s="12">
        <f t="shared" si="1"/>
        <v>0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4">
        <f t="shared" si="2"/>
        <v>0</v>
      </c>
      <c r="X22" s="18"/>
    </row>
    <row r="23" spans="1:24" ht="39.950000000000003" customHeight="1" x14ac:dyDescent="0.25">
      <c r="A23" s="22" t="s">
        <v>30</v>
      </c>
      <c r="B23" s="26" t="s">
        <v>60</v>
      </c>
      <c r="C23" s="23" t="s">
        <v>49</v>
      </c>
      <c r="D23" s="25">
        <v>1</v>
      </c>
      <c r="E23" s="6" t="s">
        <v>16</v>
      </c>
      <c r="F23" s="9"/>
      <c r="G23" s="7"/>
      <c r="H23" s="7">
        <f t="shared" si="0"/>
        <v>0</v>
      </c>
      <c r="I23" s="12">
        <f t="shared" si="1"/>
        <v>0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4">
        <f t="shared" si="2"/>
        <v>0</v>
      </c>
      <c r="X23" s="18"/>
    </row>
    <row r="24" spans="1:24" ht="39.950000000000003" customHeight="1" x14ac:dyDescent="0.25">
      <c r="A24" s="22" t="s">
        <v>31</v>
      </c>
      <c r="B24" s="26" t="s">
        <v>61</v>
      </c>
      <c r="C24" s="23" t="s">
        <v>49</v>
      </c>
      <c r="D24" s="25">
        <v>1</v>
      </c>
      <c r="E24" s="6" t="s">
        <v>16</v>
      </c>
      <c r="F24" s="9"/>
      <c r="G24" s="7"/>
      <c r="H24" s="7">
        <f t="shared" si="0"/>
        <v>0</v>
      </c>
      <c r="I24" s="12">
        <f t="shared" si="1"/>
        <v>0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4">
        <f t="shared" si="2"/>
        <v>0</v>
      </c>
      <c r="X24" s="18"/>
    </row>
    <row r="25" spans="1:24" ht="39.950000000000003" customHeight="1" x14ac:dyDescent="0.25">
      <c r="A25" s="22" t="s">
        <v>32</v>
      </c>
      <c r="B25" s="26" t="s">
        <v>72</v>
      </c>
      <c r="C25" s="23" t="s">
        <v>49</v>
      </c>
      <c r="D25" s="25">
        <v>1</v>
      </c>
      <c r="E25" s="6" t="s">
        <v>16</v>
      </c>
      <c r="F25" s="9"/>
      <c r="G25" s="7"/>
      <c r="H25" s="7">
        <f t="shared" si="0"/>
        <v>0</v>
      </c>
      <c r="I25" s="12">
        <f t="shared" si="1"/>
        <v>0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4">
        <f t="shared" si="2"/>
        <v>0</v>
      </c>
      <c r="X25" s="18"/>
    </row>
    <row r="26" spans="1:24" ht="39.950000000000003" customHeight="1" x14ac:dyDescent="0.25">
      <c r="A26" s="22" t="s">
        <v>33</v>
      </c>
      <c r="B26" s="26" t="s">
        <v>73</v>
      </c>
      <c r="C26" s="23" t="s">
        <v>49</v>
      </c>
      <c r="D26" s="25">
        <v>1</v>
      </c>
      <c r="E26" s="6" t="s">
        <v>16</v>
      </c>
      <c r="F26" s="9"/>
      <c r="G26" s="7"/>
      <c r="H26" s="7">
        <f t="shared" si="0"/>
        <v>0</v>
      </c>
      <c r="I26" s="12">
        <f t="shared" si="1"/>
        <v>0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4">
        <f t="shared" si="2"/>
        <v>0</v>
      </c>
      <c r="X26" s="18"/>
    </row>
    <row r="27" spans="1:24" ht="39.950000000000003" customHeight="1" x14ac:dyDescent="0.25">
      <c r="A27" s="22" t="s">
        <v>34</v>
      </c>
      <c r="B27" s="26" t="s">
        <v>74</v>
      </c>
      <c r="C27" s="23" t="s">
        <v>49</v>
      </c>
      <c r="D27" s="25">
        <v>1</v>
      </c>
      <c r="E27" s="6" t="s">
        <v>16</v>
      </c>
      <c r="F27" s="9"/>
      <c r="G27" s="7"/>
      <c r="H27" s="7">
        <f t="shared" si="0"/>
        <v>0</v>
      </c>
      <c r="I27" s="12">
        <f t="shared" si="1"/>
        <v>0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4">
        <f t="shared" si="2"/>
        <v>0</v>
      </c>
      <c r="X27" s="18"/>
    </row>
    <row r="28" spans="1:24" ht="39.950000000000003" customHeight="1" x14ac:dyDescent="0.25">
      <c r="A28" s="22" t="s">
        <v>35</v>
      </c>
      <c r="B28" s="26" t="s">
        <v>75</v>
      </c>
      <c r="C28" s="23" t="s">
        <v>49</v>
      </c>
      <c r="D28" s="25">
        <v>1</v>
      </c>
      <c r="E28" s="6" t="s">
        <v>16</v>
      </c>
      <c r="F28" s="9"/>
      <c r="G28" s="7"/>
      <c r="H28" s="7">
        <f t="shared" si="0"/>
        <v>0</v>
      </c>
      <c r="I28" s="12">
        <f t="shared" si="1"/>
        <v>0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4">
        <f t="shared" si="2"/>
        <v>0</v>
      </c>
      <c r="X28" s="18"/>
    </row>
    <row r="29" spans="1:24" ht="39.950000000000003" customHeight="1" x14ac:dyDescent="0.25">
      <c r="A29" s="22" t="s">
        <v>36</v>
      </c>
      <c r="B29" s="26" t="s">
        <v>76</v>
      </c>
      <c r="C29" s="23" t="s">
        <v>49</v>
      </c>
      <c r="D29" s="25">
        <v>1</v>
      </c>
      <c r="E29" s="6" t="s">
        <v>16</v>
      </c>
      <c r="F29" s="9"/>
      <c r="G29" s="7"/>
      <c r="H29" s="7">
        <f t="shared" si="0"/>
        <v>0</v>
      </c>
      <c r="I29" s="12">
        <f t="shared" si="1"/>
        <v>0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4">
        <f t="shared" si="2"/>
        <v>0</v>
      </c>
      <c r="X29" s="18"/>
    </row>
    <row r="30" spans="1:24" ht="39.950000000000003" customHeight="1" x14ac:dyDescent="0.25">
      <c r="A30" s="22" t="s">
        <v>37</v>
      </c>
      <c r="B30" s="26" t="s">
        <v>62</v>
      </c>
      <c r="C30" s="23" t="s">
        <v>49</v>
      </c>
      <c r="D30" s="25">
        <v>1</v>
      </c>
      <c r="E30" s="6" t="s">
        <v>16</v>
      </c>
      <c r="F30" s="9"/>
      <c r="G30" s="7"/>
      <c r="H30" s="7">
        <f t="shared" si="0"/>
        <v>0</v>
      </c>
      <c r="I30" s="12">
        <f t="shared" si="1"/>
        <v>0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4">
        <f t="shared" si="2"/>
        <v>0</v>
      </c>
      <c r="X30" s="18"/>
    </row>
    <row r="31" spans="1:24" ht="39.950000000000003" customHeight="1" x14ac:dyDescent="0.25">
      <c r="A31" s="22" t="s">
        <v>38</v>
      </c>
      <c r="B31" s="26" t="s">
        <v>77</v>
      </c>
      <c r="C31" s="23" t="s">
        <v>49</v>
      </c>
      <c r="D31" s="25">
        <v>1</v>
      </c>
      <c r="E31" s="6" t="s">
        <v>16</v>
      </c>
      <c r="F31" s="9"/>
      <c r="G31" s="7"/>
      <c r="H31" s="7">
        <f t="shared" si="0"/>
        <v>0</v>
      </c>
      <c r="I31" s="12">
        <f t="shared" si="1"/>
        <v>0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4">
        <f t="shared" si="2"/>
        <v>0</v>
      </c>
      <c r="X31" s="18"/>
    </row>
    <row r="32" spans="1:24" ht="39.950000000000003" customHeight="1" x14ac:dyDescent="0.25">
      <c r="A32" s="22" t="s">
        <v>39</v>
      </c>
      <c r="B32" s="26" t="s">
        <v>63</v>
      </c>
      <c r="C32" s="23" t="s">
        <v>49</v>
      </c>
      <c r="D32" s="25">
        <v>1</v>
      </c>
      <c r="E32" s="6" t="s">
        <v>16</v>
      </c>
      <c r="F32" s="9"/>
      <c r="G32" s="7"/>
      <c r="H32" s="7">
        <f t="shared" si="0"/>
        <v>0</v>
      </c>
      <c r="I32" s="12">
        <f t="shared" si="1"/>
        <v>0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4">
        <f t="shared" si="2"/>
        <v>0</v>
      </c>
      <c r="X32" s="18"/>
    </row>
    <row r="33" spans="1:24" ht="39.950000000000003" customHeight="1" x14ac:dyDescent="0.25">
      <c r="A33" s="22" t="s">
        <v>40</v>
      </c>
      <c r="B33" s="26" t="s">
        <v>64</v>
      </c>
      <c r="C33" s="23" t="s">
        <v>49</v>
      </c>
      <c r="D33" s="25">
        <v>1</v>
      </c>
      <c r="E33" s="6" t="s">
        <v>16</v>
      </c>
      <c r="F33" s="9"/>
      <c r="G33" s="7"/>
      <c r="H33" s="7">
        <f t="shared" si="0"/>
        <v>0</v>
      </c>
      <c r="I33" s="12">
        <f t="shared" si="1"/>
        <v>0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4">
        <f t="shared" si="2"/>
        <v>0</v>
      </c>
      <c r="X33" s="18"/>
    </row>
    <row r="34" spans="1:24" ht="39.950000000000003" customHeight="1" x14ac:dyDescent="0.25">
      <c r="A34" s="22" t="s">
        <v>41</v>
      </c>
      <c r="B34" s="26" t="s">
        <v>65</v>
      </c>
      <c r="C34" s="23" t="s">
        <v>49</v>
      </c>
      <c r="D34" s="25">
        <v>1</v>
      </c>
      <c r="E34" s="6" t="s">
        <v>16</v>
      </c>
      <c r="F34" s="9"/>
      <c r="G34" s="7"/>
      <c r="H34" s="7">
        <f t="shared" si="0"/>
        <v>0</v>
      </c>
      <c r="I34" s="12">
        <f t="shared" si="1"/>
        <v>0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4">
        <f t="shared" si="2"/>
        <v>0</v>
      </c>
      <c r="X34" s="18"/>
    </row>
    <row r="35" spans="1:24" ht="39.950000000000003" customHeight="1" x14ac:dyDescent="0.25">
      <c r="A35" s="22" t="s">
        <v>42</v>
      </c>
      <c r="B35" s="26" t="s">
        <v>81</v>
      </c>
      <c r="C35" s="23" t="s">
        <v>49</v>
      </c>
      <c r="D35" s="25">
        <v>1</v>
      </c>
      <c r="E35" s="6" t="s">
        <v>16</v>
      </c>
      <c r="F35" s="9"/>
      <c r="G35" s="7"/>
      <c r="H35" s="7">
        <f t="shared" si="0"/>
        <v>0</v>
      </c>
      <c r="I35" s="12">
        <f t="shared" si="1"/>
        <v>0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4">
        <f t="shared" si="2"/>
        <v>0</v>
      </c>
      <c r="X35" s="18"/>
    </row>
    <row r="36" spans="1:24" ht="39.950000000000003" customHeight="1" x14ac:dyDescent="0.25">
      <c r="A36" s="22" t="s">
        <v>43</v>
      </c>
      <c r="B36" s="26" t="s">
        <v>66</v>
      </c>
      <c r="C36" s="23" t="s">
        <v>49</v>
      </c>
      <c r="D36" s="25">
        <v>1</v>
      </c>
      <c r="E36" s="6" t="s">
        <v>16</v>
      </c>
      <c r="F36" s="9"/>
      <c r="G36" s="7"/>
      <c r="H36" s="7">
        <f t="shared" si="0"/>
        <v>0</v>
      </c>
      <c r="I36" s="12">
        <f t="shared" si="1"/>
        <v>0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4">
        <f t="shared" si="2"/>
        <v>0</v>
      </c>
      <c r="X36" s="18"/>
    </row>
    <row r="37" spans="1:24" ht="39.950000000000003" customHeight="1" x14ac:dyDescent="0.25">
      <c r="A37" s="22" t="s">
        <v>44</v>
      </c>
      <c r="B37" s="26" t="s">
        <v>67</v>
      </c>
      <c r="C37" s="23" t="s">
        <v>49</v>
      </c>
      <c r="D37" s="25">
        <v>1</v>
      </c>
      <c r="E37" s="6" t="s">
        <v>16</v>
      </c>
      <c r="F37" s="9"/>
      <c r="G37" s="7"/>
      <c r="H37" s="7">
        <f t="shared" si="0"/>
        <v>0</v>
      </c>
      <c r="I37" s="12">
        <f t="shared" si="1"/>
        <v>0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4">
        <f t="shared" si="2"/>
        <v>0</v>
      </c>
      <c r="X37" s="18"/>
    </row>
    <row r="38" spans="1:24" ht="39.950000000000003" customHeight="1" x14ac:dyDescent="0.25">
      <c r="A38" s="22" t="s">
        <v>45</v>
      </c>
      <c r="B38" s="26" t="s">
        <v>68</v>
      </c>
      <c r="C38" s="23" t="s">
        <v>49</v>
      </c>
      <c r="D38" s="25">
        <v>1</v>
      </c>
      <c r="E38" s="6" t="s">
        <v>16</v>
      </c>
      <c r="F38" s="9"/>
      <c r="G38" s="7"/>
      <c r="H38" s="7">
        <f t="shared" si="0"/>
        <v>0</v>
      </c>
      <c r="I38" s="12">
        <f t="shared" si="1"/>
        <v>0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4">
        <f t="shared" si="2"/>
        <v>0</v>
      </c>
      <c r="X38" s="18"/>
    </row>
    <row r="39" spans="1:24" ht="39.950000000000003" customHeight="1" x14ac:dyDescent="0.25">
      <c r="A39" s="22" t="s">
        <v>46</v>
      </c>
      <c r="B39" s="26" t="s">
        <v>78</v>
      </c>
      <c r="C39" s="23" t="s">
        <v>49</v>
      </c>
      <c r="D39" s="25">
        <v>1</v>
      </c>
      <c r="E39" s="6" t="s">
        <v>16</v>
      </c>
      <c r="F39" s="9"/>
      <c r="G39" s="7"/>
      <c r="H39" s="7">
        <f t="shared" si="0"/>
        <v>0</v>
      </c>
      <c r="I39" s="12">
        <f t="shared" si="1"/>
        <v>0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4">
        <f t="shared" si="2"/>
        <v>0</v>
      </c>
      <c r="X39" s="18"/>
    </row>
    <row r="40" spans="1:24" ht="39.950000000000003" customHeight="1" x14ac:dyDescent="0.25">
      <c r="A40" s="22" t="s">
        <v>47</v>
      </c>
      <c r="B40" s="26" t="s">
        <v>79</v>
      </c>
      <c r="C40" s="23" t="s">
        <v>49</v>
      </c>
      <c r="D40" s="25">
        <v>1</v>
      </c>
      <c r="E40" s="6" t="s">
        <v>16</v>
      </c>
      <c r="F40" s="9"/>
      <c r="G40" s="7"/>
      <c r="H40" s="7">
        <f t="shared" si="0"/>
        <v>0</v>
      </c>
      <c r="I40" s="12">
        <f t="shared" si="1"/>
        <v>0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4">
        <f t="shared" si="2"/>
        <v>0</v>
      </c>
      <c r="X40" s="18"/>
    </row>
    <row r="41" spans="1:24" ht="39.950000000000003" customHeight="1" x14ac:dyDescent="0.25">
      <c r="A41" s="22" t="s">
        <v>48</v>
      </c>
      <c r="B41" s="26" t="s">
        <v>80</v>
      </c>
      <c r="C41" s="23" t="s">
        <v>49</v>
      </c>
      <c r="D41" s="25">
        <v>1</v>
      </c>
      <c r="E41" s="6" t="s">
        <v>16</v>
      </c>
      <c r="F41" s="9"/>
      <c r="G41" s="7"/>
      <c r="H41" s="7">
        <f t="shared" si="0"/>
        <v>0</v>
      </c>
      <c r="I41" s="12">
        <f t="shared" si="1"/>
        <v>0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4">
        <f t="shared" si="2"/>
        <v>0</v>
      </c>
      <c r="X41" s="18"/>
    </row>
    <row r="42" spans="1:24" ht="16.5" customHeight="1" x14ac:dyDescent="0.25">
      <c r="A42" s="27" t="s">
        <v>17</v>
      </c>
      <c r="B42" s="28"/>
      <c r="C42" s="29"/>
      <c r="D42" s="29"/>
      <c r="E42" s="29"/>
      <c r="F42" s="29"/>
      <c r="G42" s="29"/>
      <c r="H42" s="30"/>
      <c r="I42" s="10">
        <f>SUM(I11:I41)</f>
        <v>0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7">
        <f>SUM(W11:W41)</f>
        <v>0</v>
      </c>
      <c r="X42" s="8"/>
    </row>
  </sheetData>
  <sheetProtection password="CB01" sheet="1" objects="1" scenarios="1" selectLockedCells="1"/>
  <mergeCells count="14">
    <mergeCell ref="A42:H42"/>
    <mergeCell ref="A1:X1"/>
    <mergeCell ref="A2:X2"/>
    <mergeCell ref="I10:V10"/>
    <mergeCell ref="A7:X7"/>
    <mergeCell ref="A8:X8"/>
    <mergeCell ref="D3:X3"/>
    <mergeCell ref="A3:C3"/>
    <mergeCell ref="D4:X4"/>
    <mergeCell ref="A4:C4"/>
    <mergeCell ref="D5:X5"/>
    <mergeCell ref="D6:X6"/>
    <mergeCell ref="A5:C5"/>
    <mergeCell ref="A6:C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2022-10-07T10:35:49Z</cp:lastPrinted>
  <dcterms:created xsi:type="dcterms:W3CDTF">2021-12-30T11:32:54Z</dcterms:created>
  <dcterms:modified xsi:type="dcterms:W3CDTF">2022-10-10T12:21:56Z</dcterms:modified>
</cp:coreProperties>
</file>