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Część 4 " sheetId="1" r:id="rId1"/>
  </sheets>
  <calcPr calcId="145621"/>
</workbook>
</file>

<file path=xl/calcChain.xml><?xml version="1.0" encoding="utf-8"?>
<calcChain xmlns="http://schemas.openxmlformats.org/spreadsheetml/2006/main">
  <c r="H12" i="1" l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G12" i="1"/>
  <c r="V12" i="1" s="1"/>
  <c r="G13" i="1"/>
  <c r="V13" i="1" s="1"/>
  <c r="G14" i="1"/>
  <c r="V14" i="1" s="1"/>
  <c r="G15" i="1"/>
  <c r="V15" i="1" s="1"/>
  <c r="G16" i="1"/>
  <c r="V16" i="1" s="1"/>
  <c r="G17" i="1"/>
  <c r="V17" i="1" s="1"/>
  <c r="G18" i="1"/>
  <c r="V18" i="1" s="1"/>
  <c r="G19" i="1"/>
  <c r="V19" i="1" s="1"/>
  <c r="G20" i="1"/>
  <c r="V20" i="1" s="1"/>
  <c r="G21" i="1"/>
  <c r="V21" i="1" s="1"/>
  <c r="G22" i="1"/>
  <c r="V22" i="1" s="1"/>
  <c r="G23" i="1"/>
  <c r="V23" i="1" s="1"/>
  <c r="G24" i="1"/>
  <c r="V24" i="1" s="1"/>
  <c r="G25" i="1"/>
  <c r="V25" i="1" s="1"/>
  <c r="G26" i="1"/>
  <c r="V26" i="1" s="1"/>
  <c r="G27" i="1"/>
  <c r="V27" i="1" s="1"/>
  <c r="G28" i="1"/>
  <c r="V28" i="1" s="1"/>
  <c r="G29" i="1"/>
  <c r="V29" i="1" s="1"/>
  <c r="G30" i="1"/>
  <c r="V30" i="1" s="1"/>
  <c r="G31" i="1"/>
  <c r="V31" i="1" s="1"/>
  <c r="G32" i="1"/>
  <c r="V32" i="1" s="1"/>
  <c r="G33" i="1"/>
  <c r="V33" i="1" s="1"/>
  <c r="G34" i="1"/>
  <c r="V34" i="1" s="1"/>
  <c r="G35" i="1"/>
  <c r="V35" i="1" s="1"/>
  <c r="G36" i="1"/>
  <c r="V36" i="1" s="1"/>
  <c r="G37" i="1"/>
  <c r="V37" i="1" s="1"/>
  <c r="G38" i="1"/>
  <c r="V38" i="1" s="1"/>
  <c r="G39" i="1"/>
  <c r="V39" i="1" s="1"/>
  <c r="G40" i="1"/>
  <c r="V40" i="1" s="1"/>
  <c r="G41" i="1"/>
  <c r="V41" i="1" s="1"/>
  <c r="G42" i="1"/>
  <c r="V42" i="1" s="1"/>
  <c r="G43" i="1"/>
  <c r="V43" i="1" s="1"/>
  <c r="G44" i="1"/>
  <c r="V44" i="1" s="1"/>
  <c r="G45" i="1"/>
  <c r="V45" i="1" s="1"/>
  <c r="G46" i="1"/>
  <c r="V46" i="1" s="1"/>
  <c r="G47" i="1"/>
  <c r="V47" i="1" s="1"/>
  <c r="G48" i="1"/>
  <c r="V48" i="1" s="1"/>
  <c r="G49" i="1"/>
  <c r="V49" i="1" s="1"/>
  <c r="G50" i="1"/>
  <c r="V50" i="1" s="1"/>
  <c r="G51" i="1"/>
  <c r="V51" i="1" s="1"/>
  <c r="G52" i="1"/>
  <c r="V52" i="1" s="1"/>
  <c r="G53" i="1"/>
  <c r="V53" i="1" s="1"/>
  <c r="G54" i="1"/>
  <c r="V54" i="1" s="1"/>
  <c r="G55" i="1"/>
  <c r="V55" i="1" s="1"/>
  <c r="G56" i="1"/>
  <c r="V56" i="1" s="1"/>
  <c r="G57" i="1"/>
  <c r="V57" i="1" s="1"/>
  <c r="G58" i="1"/>
  <c r="V58" i="1" s="1"/>
  <c r="G59" i="1"/>
  <c r="V59" i="1" s="1"/>
  <c r="G60" i="1"/>
  <c r="V60" i="1" s="1"/>
  <c r="G61" i="1"/>
  <c r="V61" i="1" s="1"/>
  <c r="G62" i="1"/>
  <c r="V62" i="1" s="1"/>
  <c r="G63" i="1"/>
  <c r="V63" i="1" s="1"/>
  <c r="G64" i="1"/>
  <c r="V64" i="1" s="1"/>
  <c r="G65" i="1"/>
  <c r="V65" i="1" s="1"/>
  <c r="G66" i="1"/>
  <c r="V66" i="1" s="1"/>
  <c r="G67" i="1"/>
  <c r="V67" i="1" s="1"/>
  <c r="G68" i="1"/>
  <c r="V68" i="1" s="1"/>
  <c r="G69" i="1"/>
  <c r="V69" i="1" s="1"/>
  <c r="G70" i="1"/>
  <c r="V70" i="1" s="1"/>
  <c r="G71" i="1"/>
  <c r="V71" i="1" s="1"/>
  <c r="G72" i="1"/>
  <c r="V72" i="1" s="1"/>
  <c r="G73" i="1"/>
  <c r="V73" i="1" s="1"/>
  <c r="G74" i="1"/>
  <c r="V74" i="1" s="1"/>
  <c r="G75" i="1"/>
  <c r="V75" i="1" s="1"/>
  <c r="G76" i="1"/>
  <c r="V76" i="1" s="1"/>
  <c r="G77" i="1"/>
  <c r="V77" i="1" s="1"/>
  <c r="G78" i="1"/>
  <c r="V78" i="1" s="1"/>
  <c r="G79" i="1"/>
  <c r="V79" i="1" s="1"/>
  <c r="G80" i="1"/>
  <c r="V80" i="1" s="1"/>
  <c r="G81" i="1"/>
  <c r="V81" i="1" s="1"/>
  <c r="G82" i="1"/>
  <c r="V82" i="1" s="1"/>
  <c r="G83" i="1"/>
  <c r="V83" i="1" s="1"/>
  <c r="G84" i="1"/>
  <c r="V84" i="1" s="1"/>
  <c r="G85" i="1"/>
  <c r="V85" i="1" s="1"/>
  <c r="G86" i="1"/>
  <c r="V86" i="1" s="1"/>
  <c r="G87" i="1"/>
  <c r="V87" i="1" s="1"/>
  <c r="G88" i="1"/>
  <c r="V88" i="1" s="1"/>
  <c r="G89" i="1"/>
  <c r="V89" i="1" s="1"/>
  <c r="G90" i="1"/>
  <c r="V90" i="1" s="1"/>
  <c r="G91" i="1"/>
  <c r="V91" i="1" s="1"/>
  <c r="G92" i="1"/>
  <c r="V92" i="1" s="1"/>
  <c r="G93" i="1"/>
  <c r="V93" i="1" s="1"/>
  <c r="G94" i="1"/>
  <c r="V94" i="1" s="1"/>
  <c r="G95" i="1"/>
  <c r="V95" i="1" s="1"/>
  <c r="G96" i="1"/>
  <c r="V96" i="1" s="1"/>
  <c r="G97" i="1"/>
  <c r="V97" i="1" s="1"/>
  <c r="G98" i="1"/>
  <c r="V98" i="1" s="1"/>
  <c r="G99" i="1"/>
  <c r="V99" i="1" s="1"/>
  <c r="G100" i="1"/>
  <c r="V100" i="1" s="1"/>
  <c r="G101" i="1"/>
  <c r="V101" i="1" s="1"/>
  <c r="G102" i="1"/>
  <c r="V102" i="1" s="1"/>
  <c r="G103" i="1"/>
  <c r="V103" i="1" s="1"/>
  <c r="G104" i="1"/>
  <c r="V104" i="1" s="1"/>
  <c r="G105" i="1"/>
  <c r="V105" i="1" s="1"/>
  <c r="G106" i="1"/>
  <c r="V106" i="1" s="1"/>
  <c r="G107" i="1"/>
  <c r="V107" i="1" s="1"/>
  <c r="G108" i="1"/>
  <c r="V108" i="1" s="1"/>
  <c r="G109" i="1"/>
  <c r="V109" i="1" s="1"/>
  <c r="G110" i="1"/>
  <c r="V110" i="1" s="1"/>
  <c r="G111" i="1"/>
  <c r="V111" i="1" s="1"/>
  <c r="G112" i="1"/>
  <c r="V112" i="1" s="1"/>
  <c r="G113" i="1"/>
  <c r="V113" i="1" s="1"/>
  <c r="G114" i="1"/>
  <c r="V114" i="1" s="1"/>
  <c r="G115" i="1"/>
  <c r="V115" i="1" s="1"/>
  <c r="G116" i="1"/>
  <c r="V116" i="1" s="1"/>
  <c r="G117" i="1"/>
  <c r="V117" i="1" s="1"/>
  <c r="G118" i="1"/>
  <c r="V118" i="1" s="1"/>
  <c r="G119" i="1"/>
  <c r="V119" i="1" s="1"/>
  <c r="G120" i="1"/>
  <c r="V120" i="1" s="1"/>
  <c r="G121" i="1"/>
  <c r="V121" i="1" s="1"/>
  <c r="G122" i="1"/>
  <c r="V122" i="1" s="1"/>
  <c r="G123" i="1"/>
  <c r="V123" i="1" s="1"/>
  <c r="G124" i="1"/>
  <c r="V124" i="1" s="1"/>
  <c r="G125" i="1"/>
  <c r="V125" i="1" s="1"/>
  <c r="G126" i="1"/>
  <c r="V126" i="1" s="1"/>
  <c r="G127" i="1"/>
  <c r="V127" i="1" s="1"/>
  <c r="G128" i="1"/>
  <c r="V128" i="1" s="1"/>
  <c r="G129" i="1"/>
  <c r="V129" i="1" s="1"/>
  <c r="G130" i="1"/>
  <c r="V130" i="1" s="1"/>
  <c r="G131" i="1"/>
  <c r="V131" i="1" s="1"/>
  <c r="G132" i="1"/>
  <c r="V132" i="1" s="1"/>
  <c r="G11" i="1" l="1"/>
  <c r="V11" i="1" s="1"/>
  <c r="V133" i="1" s="1"/>
  <c r="H11" i="1" l="1"/>
  <c r="H133" i="1" s="1"/>
  <c r="F37" i="1" l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</calcChain>
</file>

<file path=xl/sharedStrings.xml><?xml version="1.0" encoding="utf-8"?>
<sst xmlns="http://schemas.openxmlformats.org/spreadsheetml/2006/main" count="385" uniqueCount="266">
  <si>
    <t>Dane wykonawcy</t>
  </si>
  <si>
    <t>nazwa wykonawcy</t>
  </si>
  <si>
    <t>adres siedziby wykonawcy</t>
  </si>
  <si>
    <t>NIP</t>
  </si>
  <si>
    <t>REGON</t>
  </si>
  <si>
    <t>FORMULARZ CENOWY</t>
  </si>
  <si>
    <t>L.p</t>
  </si>
  <si>
    <t>Asortyment</t>
  </si>
  <si>
    <t xml:space="preserve">j.m. </t>
  </si>
  <si>
    <t>cena jednostkowa brutto (PLN)</t>
  </si>
  <si>
    <t>cena jednostkowa netto (PLN)</t>
  </si>
  <si>
    <t>stawka VAT w %</t>
  </si>
  <si>
    <t>1.</t>
  </si>
  <si>
    <t>kg</t>
  </si>
  <si>
    <t>2.</t>
  </si>
  <si>
    <t>3.</t>
  </si>
  <si>
    <t>4.</t>
  </si>
  <si>
    <t>opak.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</si>
  <si>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</si>
  <si>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</si>
  <si>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</si>
  <si>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</si>
  <si>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</si>
  <si>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</si>
  <si>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</si>
  <si>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</si>
  <si>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</si>
  <si>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</si>
  <si>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</si>
  <si>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</si>
  <si>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</si>
  <si>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</si>
  <si>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</si>
  <si>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</si>
  <si>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</si>
  <si>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</si>
  <si>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</si>
  <si>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</si>
  <si>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</si>
  <si>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</si>
  <si>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</si>
  <si>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 xml:space="preserve">zapotrzebowanie </t>
  </si>
  <si>
    <t>szt.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</si>
  <si>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</si>
  <si>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</si>
  <si>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</si>
  <si>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</si>
  <si>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</si>
  <si>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</si>
  <si>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</si>
  <si>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</si>
  <si>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</si>
  <si>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</si>
  <si>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</si>
  <si>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</si>
  <si>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</si>
  <si>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</si>
  <si>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</si>
  <si>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</si>
  <si>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</si>
  <si>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</si>
  <si>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</si>
  <si>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</si>
  <si>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</si>
  <si>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</si>
  <si>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</si>
  <si>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</si>
  <si>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</si>
  <si>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</si>
  <si>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</si>
  <si>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</si>
  <si>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</si>
  <si>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</si>
  <si>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</si>
  <si>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</si>
  <si>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</si>
  <si>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</si>
  <si>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</si>
  <si>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</si>
  <si>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</si>
  <si>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</si>
  <si>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</si>
  <si>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RAZEM WARTOŚĆ BRUTTO</t>
  </si>
  <si>
    <t>wartość brutto (PLN)</t>
  </si>
  <si>
    <t>wartość netto (PLN)</t>
  </si>
  <si>
    <t>67.</t>
  </si>
  <si>
    <t xml:space="preserve">Nr postępowania: CUW.271.7.2022                                                                                                                                  Załącznik Nr 6 do SWZ      </t>
  </si>
  <si>
    <t>Część 5   Dostawa artykułów spożywczych do Szkoły  Podstawowej Nr 3 im. Marii Konopnickiej w Łochowie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</si>
  <si>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</si>
  <si>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</si>
  <si>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</si>
  <si>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</si>
  <si>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</si>
  <si>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</si>
  <si>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</si>
  <si>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</si>
  <si>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</si>
  <si>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</si>
  <si>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</si>
  <si>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</si>
  <si>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</si>
  <si>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</si>
  <si>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</si>
  <si>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</si>
  <si>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</si>
  <si>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</si>
  <si>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</si>
  <si>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</si>
  <si>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</si>
  <si>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</si>
  <si>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</si>
  <si>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</si>
  <si>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</si>
  <si>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</si>
  <si>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</si>
  <si>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</si>
  <si>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</si>
  <si>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</si>
  <si>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</si>
  <si>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</si>
  <si>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</si>
  <si>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</si>
  <si>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</si>
  <si>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</si>
  <si>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</si>
  <si>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</si>
  <si>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</si>
  <si>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</si>
  <si>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</si>
  <si>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</si>
  <si>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</si>
  <si>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</si>
  <si>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</si>
  <si>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</si>
  <si>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</si>
  <si>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</si>
  <si>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</si>
  <si>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</si>
  <si>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</si>
  <si>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</si>
  <si>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</si>
  <si>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</si>
  <si>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</si>
  <si>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Ananas puszka 565 g typu Helio lub równoważny</t>
  </si>
  <si>
    <t>Bakalie (mieszanka studencka) 100g typu Sante lub równoważne</t>
  </si>
  <si>
    <t>Bazylia 10g typu Kamis/Prymat lub równoważne</t>
  </si>
  <si>
    <t>Biszkopty bez cukru 100g typu Polskie Młyny lub równoważne</t>
  </si>
  <si>
    <t>Brzoskwinia puszka 2600g</t>
  </si>
  <si>
    <t>Chrupki kukurydziane bananowe 15g</t>
  </si>
  <si>
    <t>Chrzan 300g typu Mosso lub równoważny</t>
  </si>
  <si>
    <t>Ciasteczka śniadaniowe 300g typu Sante lub równoważne</t>
  </si>
  <si>
    <t>Ciasteczka śniadaniowe z morelą 50 g</t>
  </si>
  <si>
    <t>Ciastka zbożowe fit 50g typu Sante lub równoważne</t>
  </si>
  <si>
    <t>Ciastko z żurawiną 33g typu Sante lub równoważne</t>
  </si>
  <si>
    <t>Cukier 1kg</t>
  </si>
  <si>
    <t>Cukier puder 0,5kg</t>
  </si>
  <si>
    <t>szt</t>
  </si>
  <si>
    <t>Cukier puder 400 g</t>
  </si>
  <si>
    <t>Cukier waniliowy 32g</t>
  </si>
  <si>
    <t>Culkier trzcinowy 1kg typu Sante lub równoważny</t>
  </si>
  <si>
    <t>Cynamon mielony 15g</t>
  </si>
  <si>
    <t>Czosnek granulowany 20g typu Kamis lub równoważne</t>
  </si>
  <si>
    <t>Drożdże 100g</t>
  </si>
  <si>
    <t>Dżem 100% owoców 220 g typu Łowicz lub równoważny</t>
  </si>
  <si>
    <t>Dżem jabłka prażone bez cukru 730g</t>
  </si>
  <si>
    <t>Groszek konserwowy 400g typu Pudliszki lub równoważny</t>
  </si>
  <si>
    <t>Groszek ptysiowy 100 g typu Brześć lub równoważny</t>
  </si>
  <si>
    <t>Herbata ekspresowa  100 szt. typu Minutka lub równoważne</t>
  </si>
  <si>
    <t>Herbata ekspresowa 100 szt. typu Lipton lub równoważne</t>
  </si>
  <si>
    <t>Herbata ekspresowa owocowa różne smaki 40g</t>
  </si>
  <si>
    <t>Herbata hibiskus 100g</t>
  </si>
  <si>
    <t>Jogurt 150g  typu JogobellA/Zott lub równoważny</t>
  </si>
  <si>
    <t>Jogurt 80g folia z zakrętką (owocowy, waniliowy)typu Bakuś lub równoważny</t>
  </si>
  <si>
    <t>Jogurt butelka 100G (żywe kultury bakterii, w tym 20 miliardów bakterii Lactobacillus casei oraz witaminy B6 i D, nie zawiera barwników ani aromatów typu Danon Aktimel Danon lub równoważny</t>
  </si>
  <si>
    <t>Jogurt naturalny typ grecki 400g</t>
  </si>
  <si>
    <t>Jogurt z dodatkiem zbóż 150g  typu Bakoma lub równoważny</t>
  </si>
  <si>
    <t>Kakao 80g tpu Wedel lub równoważne</t>
  </si>
  <si>
    <t>Kasza gryczana  400g      ( 4x100g saszetki) prażona typu Kupiec lub równoważna</t>
  </si>
  <si>
    <t xml:space="preserve">Kasza jaglana 400g </t>
  </si>
  <si>
    <t>Kasza jęczmienna 1kg</t>
  </si>
  <si>
    <t>Kasza jęczmienna 400g (4x100g saszetki)  typu Szczytno lub równowazna</t>
  </si>
  <si>
    <t>Kasza manna 500g błyskawiczna</t>
  </si>
  <si>
    <t>Kasza pęczak 400g (4x100 saszetki) typu Kupiec lub równoważna</t>
  </si>
  <si>
    <t>Kawa zbożowa rozpuszczalna 150G g typu Inka lub równoważne</t>
  </si>
  <si>
    <t>Ketchup 480g typu Pudliszki lub równoważne</t>
  </si>
  <si>
    <t>Koncentrat pomidorowy 30% 190g typu Łowicz lub równoważny</t>
  </si>
  <si>
    <t>Ksylitol brzozowy 250g typu Sante</t>
  </si>
  <si>
    <t>Kukurydza konserwowa 400g typu Pudliszki lub równoważna</t>
  </si>
  <si>
    <t>Kwasek cytrynowy 20g typu Kamis lub równoważne</t>
  </si>
  <si>
    <t>Listki waflowe bez cukru 38g typu Frid Free lub równoważne</t>
  </si>
  <si>
    <t>Liść laurowy 6g typu Kamis lub równoważne</t>
  </si>
  <si>
    <t>Majeranek 8g typu Kamis lub równoważne</t>
  </si>
  <si>
    <t>Majonez 700 ml typu Kielecki lub równoważny</t>
  </si>
  <si>
    <t>Makaron 500g różne rodzaje tpu Lubella lub równoważny</t>
  </si>
  <si>
    <t>Makaron do spaghetti 500g typu Lubella lub równoważny</t>
  </si>
  <si>
    <t>Makaron literki  250g typu Babuni lub równoważny</t>
  </si>
  <si>
    <t>Makaron łazanki 0,5kg typu Lubella lub równoważny</t>
  </si>
  <si>
    <t>Makaron nitki 250g typu Goliard lub równoważny</t>
  </si>
  <si>
    <t>Makrela w pomidorach 300g typu Gral lub równoważne</t>
  </si>
  <si>
    <t>Masło orzechowe 100% orzechów 900ml typu Sante lub równoważne</t>
  </si>
  <si>
    <t>Masło stołowe 250g (zawartość tłuszczu 82%) typu Garwolin lub równoważne</t>
  </si>
  <si>
    <t>Mąka tortowa typ 450 1KG typu Pasja lub równowazna</t>
  </si>
  <si>
    <t>Mąka ziemniaczana 1kg</t>
  </si>
  <si>
    <t>Miód pszczeli 370g</t>
  </si>
  <si>
    <t>Mleko 2% 1l karton</t>
  </si>
  <si>
    <t>Mus owocowy 100% typu Kubuś/Tymbark 100g/120g</t>
  </si>
  <si>
    <t>Musztarda sarepska 185g</t>
  </si>
  <si>
    <t>Napój Kubuś Play Woda i owoce bez dodatku cukru 400 ml</t>
  </si>
  <si>
    <t>Ogórek konserwowy 870g typu Orzech lub równoważny</t>
  </si>
  <si>
    <t>Olej rzepakowy 0,9L  typu Mazowiecki lub równoważny</t>
  </si>
  <si>
    <t>Olej rzepakowy 1L typu Kujawski lub równoważny</t>
  </si>
  <si>
    <t>Olej rzepakowy 3L typu Kujawski lub równoważny</t>
  </si>
  <si>
    <t>Oregano 10g typu Kamis lub równoważne</t>
  </si>
  <si>
    <t>Papryka ostra 20g typu Kamis lub równoważne</t>
  </si>
  <si>
    <t>Papryka słodka  20g typu Kamis lub równoważne</t>
  </si>
  <si>
    <t>Papryka wędzona 20 g typu Prymat lub równoważna</t>
  </si>
  <si>
    <t>Pieprz cytrynowy 20g typu Kamis lub równoważne</t>
  </si>
  <si>
    <t>Pieprz czarny mielony 20g typu Kamis lub równoważne</t>
  </si>
  <si>
    <t>Pieprz czarny ziarnisty 20g typu Kamis lub równoważny</t>
  </si>
  <si>
    <t>Pieprz kolorowy ziarenka 15g typu Kamis lub równoważne</t>
  </si>
  <si>
    <t>Pieprz ziołowy 20g typu Kamis lub równoważne</t>
  </si>
  <si>
    <t>Płatki jaglane błyskawiczne 400g</t>
  </si>
  <si>
    <t>Płatki jęczmienne błyskawiczne 500g</t>
  </si>
  <si>
    <t>Płatki kukurydziane 1kg typu Sante lub równoważne</t>
  </si>
  <si>
    <t>Płatki kukurydziane 600g typu Corn Flakes lub równoważne</t>
  </si>
  <si>
    <t>Płatki owsiane zwykłe 500g</t>
  </si>
  <si>
    <t>Płatki ryżowe błyskawiczne 400g typu Kupiec lub równoważne</t>
  </si>
  <si>
    <t>Pomidory suszone w słoiku 280 g</t>
  </si>
  <si>
    <t>Pomidory w puszce krojone bez skóry 400 g</t>
  </si>
  <si>
    <t>Przyprawa "Gyros"30 g typu Kamis lub równoważne</t>
  </si>
  <si>
    <t>Przyprawa carry 20g</t>
  </si>
  <si>
    <t xml:space="preserve">Przyprawa do mięsa wieprzowego 20g typu Prymat lub równoważne </t>
  </si>
  <si>
    <t>Przyprawa do ryb 20 g typu Kamis lub równoważne</t>
  </si>
  <si>
    <t>Przyprawa Kucharek Dar natury lub równoważna</t>
  </si>
  <si>
    <t>Puszysty serek twarogowy 150 g typu Almette lub równoważny</t>
  </si>
  <si>
    <t>Ryż biały długoziarnisty 1kg</t>
  </si>
  <si>
    <t>Ryż biały paraboiled 400g (4x 100g saszetki) typu Piątnica lub równoważny</t>
  </si>
  <si>
    <t>Ser żółty gouda 1kg</t>
  </si>
  <si>
    <t>Ser żółty plastry gouda  500g typu mlekovita lub równoważny</t>
  </si>
  <si>
    <t>Serek homogenizowany waniliowy 150g typu Rolmecz lub równoważny</t>
  </si>
  <si>
    <t>Serek mega 4X90g (różne smaki) typu Danio lub równoważny</t>
  </si>
  <si>
    <t>Serek Piątuś 125 g</t>
  </si>
  <si>
    <t>Serek puszysty o smaku biszkoptowym 90g typu Bakoma lub równoważny</t>
  </si>
  <si>
    <t>Skyr jogurt typu islandzkiego 150g różne smaki typuPiątnica lub równoważny</t>
  </si>
  <si>
    <t>Snacki Popcornowe 35 Sante różne smaki</t>
  </si>
  <si>
    <t>Sok 100%  200 ml kartonik - z zagęszczonych soków i przecierów owocowych (różne smaki) typu Cymes lub rownoważny</t>
  </si>
  <si>
    <t xml:space="preserve">Sok owocowy 100% 200 ml różne smaki typu Tymbark lub równoważny </t>
  </si>
  <si>
    <t>Sos do spaghetti 500g typu Łowicz lub równoważny</t>
  </si>
  <si>
    <t>Sos meksykański typu Łowicz 500g lub równoważny</t>
  </si>
  <si>
    <t>Sos słodko-kwaśny typu Łowicz 500g lub równoważny</t>
  </si>
  <si>
    <t>Sos sojowy ciemny 150 ml</t>
  </si>
  <si>
    <t>Sól morska jodowana drobnoziarnista 1kg</t>
  </si>
  <si>
    <t>Sól ziołowa 30 g typu Prymat lub równoważna</t>
  </si>
  <si>
    <t>Szczaw konserwowy 270g typu Mosso lub równowazny</t>
  </si>
  <si>
    <t>Szczaw konserwowy 280 typu Global lub równoważny</t>
  </si>
  <si>
    <t>Śmietana 400 ml 18% typu  Piątnica lub równoważny</t>
  </si>
  <si>
    <t>Śmietana karton 30% 1l. typu Mlekovita lub równoważna</t>
  </si>
  <si>
    <t>Śmietanka 18% karton 500ml typu Łaciata lub równoważna</t>
  </si>
  <si>
    <t>Twaróg półtłusty niemielony 1kg (kostka) typu Kosów Lacki lub równoważny</t>
  </si>
  <si>
    <t>Wafelki ''andruty''20g typu Krasnal lub równoważne</t>
  </si>
  <si>
    <t>Wafle ryżowe 15g typu Sante lub równoważne</t>
  </si>
  <si>
    <t>Wafle ryżowe z amarantusem 15 g typu Sante lub równoważne</t>
  </si>
  <si>
    <t>Wafle ryżowe z polewą malinową 24 g typu Sante lub równoważne</t>
  </si>
  <si>
    <t>Zacierka 250g typu Goliard lub równoważna</t>
  </si>
  <si>
    <t>Ziele angielskie 15g typu Kamis lub równoważne</t>
  </si>
  <si>
    <t>Zioła prowansalskie 10g typu Kamis lub równoważne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</si>
</sst>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5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4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right" vertical="center" shrinkToFit="1"/>
    </xf>
    <xf numFmtId="0" fontId="3" fillId="0" borderId="0" xfId="0" applyFont="1"/>
    <xf numFmtId="0" fontId="2" fillId="2" borderId="1" xfId="0" applyFont="1" applyFill="1" applyBorder="1"/>
    <xf numFmtId="0" fontId="0" fillId="3" borderId="0" xfId="0" applyFill="1"/>
    <xf numFmtId="2" fontId="9" fillId="0" borderId="1" xfId="0" applyNumberFormat="1" applyFont="1" applyBorder="1" applyAlignment="1" applyProtection="1">
      <alignment horizontal="right" vertical="center" shrinkToFit="1"/>
      <protection locked="0"/>
    </xf>
    <xf numFmtId="2" fontId="4" fillId="0" borderId="1" xfId="0" applyNumberFormat="1" applyFont="1" applyBorder="1" applyAlignment="1">
      <alignment horizontal="right" vertical="center"/>
    </xf>
    <xf numFmtId="2" fontId="9" fillId="2" borderId="4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horizontal="right" vertical="center"/>
    </xf>
    <xf numFmtId="2" fontId="9" fillId="2" borderId="1" xfId="0" applyNumberFormat="1" applyFont="1" applyFill="1" applyBorder="1" applyAlignment="1">
      <alignment horizontal="right" vertical="center"/>
    </xf>
    <xf numFmtId="2" fontId="9" fillId="2" borderId="4" xfId="0" applyNumberFormat="1" applyFont="1" applyFill="1" applyBorder="1" applyAlignment="1">
      <alignment horizontal="right" vertical="center" shrinkToFit="1"/>
    </xf>
    <xf numFmtId="2" fontId="9" fillId="2" borderId="2" xfId="0" applyNumberFormat="1" applyFont="1" applyFill="1" applyBorder="1" applyAlignment="1">
      <alignment horizontal="right" vertical="center" shrinkToFit="1"/>
    </xf>
    <xf numFmtId="2" fontId="9" fillId="2" borderId="3" xfId="0" applyNumberFormat="1" applyFont="1" applyFill="1" applyBorder="1" applyAlignment="1">
      <alignment horizontal="right" vertical="center" shrinkToFit="1"/>
    </xf>
    <xf numFmtId="2" fontId="11" fillId="2" borderId="1" xfId="0" applyNumberFormat="1" applyFont="1" applyFill="1" applyBorder="1" applyAlignment="1">
      <alignment horizontal="right" vertical="center"/>
    </xf>
    <xf numFmtId="2" fontId="11" fillId="2" borderId="3" xfId="0" applyNumberFormat="1" applyFont="1" applyFill="1" applyBorder="1" applyAlignment="1">
      <alignment horizontal="right" vertical="center"/>
    </xf>
    <xf numFmtId="10" fontId="5" fillId="0" borderId="1" xfId="0" applyNumberFormat="1" applyFont="1" applyBorder="1" applyAlignment="1" applyProtection="1">
      <alignment horizontal="right"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9" fillId="2" borderId="1" xfId="0" applyNumberFormat="1" applyFont="1" applyFill="1" applyBorder="1" applyAlignment="1" applyProtection="1">
      <alignment horizontal="center" vertical="center"/>
    </xf>
    <xf numFmtId="2" fontId="4" fillId="2" borderId="2" xfId="0" applyNumberFormat="1" applyFont="1" applyFill="1" applyBorder="1" applyAlignment="1">
      <alignment horizontal="right" vertical="center" shrinkToFit="1"/>
    </xf>
    <xf numFmtId="0" fontId="9" fillId="2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/>
    <xf numFmtId="0" fontId="0" fillId="0" borderId="4" xfId="0" applyBorder="1" applyAlignment="1"/>
    <xf numFmtId="0" fontId="0" fillId="0" borderId="2" xfId="0" applyBorder="1" applyAlignment="1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/>
    <xf numFmtId="0" fontId="12" fillId="0" borderId="2" xfId="0" applyFont="1" applyBorder="1" applyAlignment="1"/>
    <xf numFmtId="0" fontId="2" fillId="2" borderId="4" xfId="0" applyFont="1" applyFill="1" applyBorder="1" applyAlignment="1">
      <alignment horizontal="center" vertical="center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2" xfId="0" applyBorder="1" applyAlignment="1">
      <alignment wrapText="1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0" xfId="0" applyFont="1"/>
    <xf numFmtId="0" fontId="0" fillId="0" borderId="1" xfId="0" applyFont="1" applyBorder="1" applyAlignment="1">
      <alignment horizontal="right" vertical="center"/>
    </xf>
    <xf numFmtId="0" fontId="10" fillId="2" borderId="1" xfId="0" applyFont="1" applyFill="1" applyBorder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0"/>
  <sheetViews>
    <sheetView tabSelected="1" zoomScaleNormal="100" workbookViewId="0">
      <selection activeCell="C3" sqref="C3:W6"/>
    </sheetView>
  </sheetViews>
  <sheetFormatPr defaultRowHeight="15" x14ac:dyDescent="0.25"/>
  <cols>
    <col min="1" max="1" width="3.7109375" customWidth="1"/>
    <col min="2" max="2" width="59.42578125" style="3" customWidth="1"/>
    <col min="3" max="3" width="10" customWidth="1"/>
    <col min="4" max="4" width="7.85546875" customWidth="1"/>
    <col min="5" max="5" width="11.85546875" customWidth="1"/>
    <col min="6" max="6" width="10.7109375" hidden="1" customWidth="1"/>
    <col min="7" max="7" width="10.7109375" customWidth="1"/>
    <col min="8" max="8" width="8.28515625" customWidth="1"/>
    <col min="9" max="9" width="8.85546875" hidden="1" customWidth="1"/>
    <col min="10" max="10" width="3.42578125" hidden="1" customWidth="1"/>
    <col min="11" max="11" width="18.140625" hidden="1" customWidth="1"/>
    <col min="12" max="12" width="25" hidden="1" customWidth="1"/>
    <col min="13" max="13" width="9.7109375" hidden="1" customWidth="1"/>
    <col min="14" max="14" width="8.28515625" hidden="1" customWidth="1"/>
    <col min="15" max="15" width="9.5703125" hidden="1" customWidth="1"/>
    <col min="16" max="16" width="8.5703125" hidden="1" customWidth="1"/>
    <col min="17" max="17" width="3.5703125" hidden="1" customWidth="1"/>
    <col min="18" max="18" width="8.5703125" hidden="1" customWidth="1"/>
    <col min="19" max="19" width="9.140625" hidden="1" customWidth="1"/>
    <col min="20" max="20" width="8.28515625" hidden="1" customWidth="1"/>
    <col min="21" max="21" width="8.5703125" hidden="1" customWidth="1"/>
    <col min="22" max="22" width="8.5703125" customWidth="1"/>
    <col min="23" max="23" width="10.42578125" customWidth="1"/>
  </cols>
  <sheetData>
    <row r="1" spans="1:24" x14ac:dyDescent="0.25">
      <c r="A1" s="33" t="s">
        <v>86</v>
      </c>
      <c r="B1" s="34"/>
      <c r="C1" s="35"/>
      <c r="D1" s="35"/>
      <c r="E1" s="35"/>
      <c r="F1" s="36"/>
      <c r="G1" s="36"/>
      <c r="H1" s="36"/>
      <c r="I1" s="36"/>
      <c r="J1" s="36"/>
      <c r="K1" s="36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8"/>
    </row>
    <row r="2" spans="1:24" ht="15.75" x14ac:dyDescent="0.25">
      <c r="A2" s="39" t="s">
        <v>0</v>
      </c>
      <c r="B2" s="40"/>
      <c r="C2" s="40"/>
      <c r="D2" s="40"/>
      <c r="E2" s="40"/>
      <c r="F2" s="40"/>
      <c r="G2" s="40"/>
      <c r="H2" s="40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8"/>
    </row>
    <row r="3" spans="1:24" x14ac:dyDescent="0.25">
      <c r="A3" s="33" t="s">
        <v>1</v>
      </c>
      <c r="B3" s="48"/>
      <c r="C3" s="45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7"/>
    </row>
    <row r="4" spans="1:24" x14ac:dyDescent="0.25">
      <c r="A4" s="33" t="s">
        <v>2</v>
      </c>
      <c r="B4" s="38"/>
      <c r="C4" s="49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7"/>
    </row>
    <row r="5" spans="1:24" x14ac:dyDescent="0.25">
      <c r="A5" s="33" t="s">
        <v>3</v>
      </c>
      <c r="B5" s="38"/>
      <c r="C5" s="49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7"/>
    </row>
    <row r="6" spans="1:24" x14ac:dyDescent="0.25">
      <c r="A6" s="33" t="s">
        <v>4</v>
      </c>
      <c r="B6" s="38"/>
      <c r="C6" s="49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7"/>
    </row>
    <row r="7" spans="1:24" ht="12" customHeight="1" x14ac:dyDescent="0.25">
      <c r="A7" s="39" t="s">
        <v>5</v>
      </c>
      <c r="B7" s="40"/>
      <c r="C7" s="40"/>
      <c r="D7" s="40"/>
      <c r="E7" s="40"/>
      <c r="F7" s="40"/>
      <c r="G7" s="40"/>
      <c r="H7" s="40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3"/>
    </row>
    <row r="8" spans="1:24" ht="18.75" customHeight="1" x14ac:dyDescent="0.25">
      <c r="A8" s="30" t="s">
        <v>87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3"/>
    </row>
    <row r="9" spans="1:24" s="1" customFormat="1" ht="12.75" x14ac:dyDescent="0.2">
      <c r="A9" s="4">
        <v>1</v>
      </c>
      <c r="B9" s="22">
        <v>2</v>
      </c>
      <c r="C9" s="4">
        <v>3</v>
      </c>
      <c r="D9" s="4">
        <v>4</v>
      </c>
      <c r="E9" s="4">
        <v>5</v>
      </c>
      <c r="F9" s="4">
        <v>6</v>
      </c>
      <c r="G9" s="4">
        <v>6</v>
      </c>
      <c r="H9" s="22">
        <v>7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>
        <v>8</v>
      </c>
      <c r="W9" s="4">
        <v>9</v>
      </c>
    </row>
    <row r="10" spans="1:24" s="3" customFormat="1" ht="22.5" customHeight="1" x14ac:dyDescent="0.15">
      <c r="A10" s="2" t="s">
        <v>6</v>
      </c>
      <c r="B10" s="2" t="s">
        <v>7</v>
      </c>
      <c r="C10" s="2" t="s">
        <v>41</v>
      </c>
      <c r="D10" s="2" t="s">
        <v>8</v>
      </c>
      <c r="E10" s="2" t="s">
        <v>9</v>
      </c>
      <c r="F10" s="2" t="s">
        <v>10</v>
      </c>
      <c r="G10" s="2" t="s">
        <v>10</v>
      </c>
      <c r="H10" s="41" t="s">
        <v>83</v>
      </c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2" t="s">
        <v>84</v>
      </c>
      <c r="W10" s="2" t="s">
        <v>11</v>
      </c>
      <c r="X10" s="5"/>
    </row>
    <row r="11" spans="1:24" s="50" customFormat="1" ht="24.95" customHeight="1" x14ac:dyDescent="0.25">
      <c r="A11" s="6" t="s">
        <v>12</v>
      </c>
      <c r="B11" s="23" t="s">
        <v>143</v>
      </c>
      <c r="C11" s="26">
        <v>80</v>
      </c>
      <c r="D11" s="28" t="s">
        <v>42</v>
      </c>
      <c r="E11" s="11"/>
      <c r="F11" s="7" t="e">
        <f>E11/(1+#REF!)</f>
        <v>#REF!</v>
      </c>
      <c r="G11" s="7">
        <f>E11/(1+W11)</f>
        <v>0</v>
      </c>
      <c r="H11" s="13">
        <f>C11*E11</f>
        <v>0</v>
      </c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5">
        <f>C11*G11</f>
        <v>0</v>
      </c>
      <c r="W11" s="21"/>
    </row>
    <row r="12" spans="1:24" s="50" customFormat="1" ht="24.95" customHeight="1" x14ac:dyDescent="0.25">
      <c r="A12" s="6" t="s">
        <v>14</v>
      </c>
      <c r="B12" s="23" t="s">
        <v>144</v>
      </c>
      <c r="C12" s="26">
        <v>120</v>
      </c>
      <c r="D12" s="28" t="s">
        <v>42</v>
      </c>
      <c r="E12" s="11"/>
      <c r="F12" s="7" t="e">
        <f>E12/(1+#REF!)</f>
        <v>#REF!</v>
      </c>
      <c r="G12" s="7">
        <f t="shared" ref="G12:G75" si="0">E12/(1+W12)</f>
        <v>0</v>
      </c>
      <c r="H12" s="13">
        <f t="shared" ref="H12:H75" si="1">C12*E12</f>
        <v>0</v>
      </c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7"/>
      <c r="U12" s="18"/>
      <c r="V12" s="15">
        <f t="shared" ref="V12:V75" si="2">C12*G12</f>
        <v>0</v>
      </c>
      <c r="W12" s="21"/>
    </row>
    <row r="13" spans="1:24" s="50" customFormat="1" ht="24.95" customHeight="1" x14ac:dyDescent="0.25">
      <c r="A13" s="6" t="s">
        <v>15</v>
      </c>
      <c r="B13" s="23" t="s">
        <v>145</v>
      </c>
      <c r="C13" s="26">
        <v>30</v>
      </c>
      <c r="D13" s="28" t="s">
        <v>42</v>
      </c>
      <c r="E13" s="11"/>
      <c r="F13" s="7" t="e">
        <f>E13/(1+#REF!)</f>
        <v>#REF!</v>
      </c>
      <c r="G13" s="7">
        <f t="shared" si="0"/>
        <v>0</v>
      </c>
      <c r="H13" s="13">
        <f t="shared" si="1"/>
        <v>0</v>
      </c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5">
        <f t="shared" si="2"/>
        <v>0</v>
      </c>
      <c r="W13" s="21"/>
    </row>
    <row r="14" spans="1:24" s="50" customFormat="1" ht="24.95" customHeight="1" x14ac:dyDescent="0.25">
      <c r="A14" s="6" t="s">
        <v>16</v>
      </c>
      <c r="B14" s="23" t="s">
        <v>146</v>
      </c>
      <c r="C14" s="26">
        <v>650</v>
      </c>
      <c r="D14" s="28" t="s">
        <v>42</v>
      </c>
      <c r="E14" s="11"/>
      <c r="F14" s="7" t="e">
        <f>E14/(1+#REF!)</f>
        <v>#REF!</v>
      </c>
      <c r="G14" s="7">
        <f t="shared" si="0"/>
        <v>0</v>
      </c>
      <c r="H14" s="13">
        <f t="shared" si="1"/>
        <v>0</v>
      </c>
      <c r="I14" s="16"/>
      <c r="J14" s="16"/>
      <c r="K14" s="17"/>
      <c r="L14" s="7"/>
      <c r="M14" s="7"/>
      <c r="N14" s="7"/>
      <c r="O14" s="7"/>
      <c r="P14" s="7"/>
      <c r="Q14" s="7"/>
      <c r="R14" s="7"/>
      <c r="S14" s="7"/>
      <c r="T14" s="7"/>
      <c r="U14" s="18"/>
      <c r="V14" s="15">
        <f t="shared" si="2"/>
        <v>0</v>
      </c>
      <c r="W14" s="21"/>
    </row>
    <row r="15" spans="1:24" s="50" customFormat="1" ht="24.95" customHeight="1" x14ac:dyDescent="0.25">
      <c r="A15" s="6" t="s">
        <v>18</v>
      </c>
      <c r="B15" s="23" t="s">
        <v>147</v>
      </c>
      <c r="C15" s="26">
        <v>60</v>
      </c>
      <c r="D15" s="28" t="s">
        <v>42</v>
      </c>
      <c r="E15" s="11"/>
      <c r="F15" s="7" t="e">
        <f>E15/(1+#REF!)</f>
        <v>#REF!</v>
      </c>
      <c r="G15" s="7">
        <f t="shared" si="0"/>
        <v>0</v>
      </c>
      <c r="H15" s="13">
        <f t="shared" si="1"/>
        <v>0</v>
      </c>
      <c r="I15" s="16"/>
      <c r="J15" s="16"/>
      <c r="K15" s="17"/>
      <c r="L15" s="7"/>
      <c r="M15" s="7"/>
      <c r="N15" s="7"/>
      <c r="O15" s="7"/>
      <c r="P15" s="7"/>
      <c r="Q15" s="7"/>
      <c r="R15" s="7"/>
      <c r="S15" s="7"/>
      <c r="T15" s="7"/>
      <c r="U15" s="18"/>
      <c r="V15" s="15">
        <f t="shared" si="2"/>
        <v>0</v>
      </c>
      <c r="W15" s="21"/>
    </row>
    <row r="16" spans="1:24" s="50" customFormat="1" ht="24.95" customHeight="1" x14ac:dyDescent="0.25">
      <c r="A16" s="6" t="s">
        <v>19</v>
      </c>
      <c r="B16" s="23" t="s">
        <v>148</v>
      </c>
      <c r="C16" s="26">
        <v>2800</v>
      </c>
      <c r="D16" s="28" t="s">
        <v>42</v>
      </c>
      <c r="E16" s="11"/>
      <c r="F16" s="7" t="e">
        <f>E16/(1+#REF!)</f>
        <v>#REF!</v>
      </c>
      <c r="G16" s="7">
        <f t="shared" si="0"/>
        <v>0</v>
      </c>
      <c r="H16" s="13">
        <f t="shared" si="1"/>
        <v>0</v>
      </c>
      <c r="I16" s="16"/>
      <c r="J16" s="16"/>
      <c r="K16" s="17"/>
      <c r="L16" s="7"/>
      <c r="M16" s="7"/>
      <c r="N16" s="7"/>
      <c r="O16" s="7"/>
      <c r="P16" s="7"/>
      <c r="Q16" s="7"/>
      <c r="R16" s="7"/>
      <c r="S16" s="7"/>
      <c r="T16" s="7"/>
      <c r="U16" s="18"/>
      <c r="V16" s="15">
        <f t="shared" si="2"/>
        <v>0</v>
      </c>
      <c r="W16" s="21"/>
    </row>
    <row r="17" spans="1:23" s="50" customFormat="1" ht="24.95" customHeight="1" x14ac:dyDescent="0.25">
      <c r="A17" s="6" t="s">
        <v>20</v>
      </c>
      <c r="B17" s="23" t="s">
        <v>149</v>
      </c>
      <c r="C17" s="26">
        <v>80</v>
      </c>
      <c r="D17" s="28" t="s">
        <v>42</v>
      </c>
      <c r="E17" s="11"/>
      <c r="F17" s="7" t="e">
        <f>E17/(1+#REF!)</f>
        <v>#REF!</v>
      </c>
      <c r="G17" s="7">
        <f t="shared" si="0"/>
        <v>0</v>
      </c>
      <c r="H17" s="13">
        <f t="shared" si="1"/>
        <v>0</v>
      </c>
      <c r="I17" s="16"/>
      <c r="J17" s="16"/>
      <c r="K17" s="17"/>
      <c r="L17" s="7"/>
      <c r="M17" s="7"/>
      <c r="N17" s="7"/>
      <c r="O17" s="7"/>
      <c r="P17" s="7"/>
      <c r="Q17" s="7"/>
      <c r="R17" s="7"/>
      <c r="S17" s="7"/>
      <c r="T17" s="7"/>
      <c r="U17" s="18"/>
      <c r="V17" s="15">
        <f t="shared" si="2"/>
        <v>0</v>
      </c>
      <c r="W17" s="21"/>
    </row>
    <row r="18" spans="1:23" s="50" customFormat="1" ht="24.95" customHeight="1" x14ac:dyDescent="0.25">
      <c r="A18" s="6" t="s">
        <v>21</v>
      </c>
      <c r="B18" s="23" t="s">
        <v>150</v>
      </c>
      <c r="C18" s="26">
        <v>350</v>
      </c>
      <c r="D18" s="28" t="s">
        <v>42</v>
      </c>
      <c r="E18" s="11"/>
      <c r="F18" s="7" t="e">
        <f>E18/(1+#REF!)</f>
        <v>#REF!</v>
      </c>
      <c r="G18" s="7">
        <f t="shared" si="0"/>
        <v>0</v>
      </c>
      <c r="H18" s="13">
        <f t="shared" si="1"/>
        <v>0</v>
      </c>
      <c r="I18" s="16"/>
      <c r="J18" s="16"/>
      <c r="K18" s="17"/>
      <c r="L18" s="7"/>
      <c r="M18" s="7"/>
      <c r="N18" s="7"/>
      <c r="O18" s="7"/>
      <c r="P18" s="7"/>
      <c r="Q18" s="7"/>
      <c r="R18" s="7"/>
      <c r="S18" s="7"/>
      <c r="T18" s="7"/>
      <c r="U18" s="18"/>
      <c r="V18" s="15">
        <f t="shared" si="2"/>
        <v>0</v>
      </c>
      <c r="W18" s="21"/>
    </row>
    <row r="19" spans="1:23" s="50" customFormat="1" ht="24.95" customHeight="1" x14ac:dyDescent="0.25">
      <c r="A19" s="6" t="s">
        <v>22</v>
      </c>
      <c r="B19" s="23" t="s">
        <v>151</v>
      </c>
      <c r="C19" s="26">
        <v>1000</v>
      </c>
      <c r="D19" s="28" t="s">
        <v>42</v>
      </c>
      <c r="E19" s="11"/>
      <c r="F19" s="7" t="e">
        <f>E19/(1+#REF!)</f>
        <v>#REF!</v>
      </c>
      <c r="G19" s="7">
        <f t="shared" si="0"/>
        <v>0</v>
      </c>
      <c r="H19" s="13">
        <f t="shared" si="1"/>
        <v>0</v>
      </c>
      <c r="I19" s="16"/>
      <c r="J19" s="16"/>
      <c r="K19" s="17"/>
      <c r="L19" s="7"/>
      <c r="M19" s="7"/>
      <c r="N19" s="7"/>
      <c r="O19" s="7"/>
      <c r="P19" s="7"/>
      <c r="Q19" s="7"/>
      <c r="R19" s="7"/>
      <c r="S19" s="7"/>
      <c r="T19" s="7"/>
      <c r="U19" s="18"/>
      <c r="V19" s="15">
        <f t="shared" si="2"/>
        <v>0</v>
      </c>
      <c r="W19" s="21"/>
    </row>
    <row r="20" spans="1:23" s="50" customFormat="1" ht="24.95" customHeight="1" x14ac:dyDescent="0.25">
      <c r="A20" s="6" t="s">
        <v>23</v>
      </c>
      <c r="B20" s="23" t="s">
        <v>152</v>
      </c>
      <c r="C20" s="26">
        <v>100</v>
      </c>
      <c r="D20" s="28" t="s">
        <v>42</v>
      </c>
      <c r="E20" s="11"/>
      <c r="F20" s="7" t="e">
        <f>E20/(1+#REF!)</f>
        <v>#REF!</v>
      </c>
      <c r="G20" s="7">
        <f t="shared" si="0"/>
        <v>0</v>
      </c>
      <c r="H20" s="13">
        <f t="shared" si="1"/>
        <v>0</v>
      </c>
      <c r="I20" s="16"/>
      <c r="J20" s="16"/>
      <c r="K20" s="17"/>
      <c r="L20" s="7"/>
      <c r="M20" s="7"/>
      <c r="N20" s="7"/>
      <c r="O20" s="7"/>
      <c r="P20" s="7"/>
      <c r="Q20" s="7"/>
      <c r="R20" s="7"/>
      <c r="S20" s="7"/>
      <c r="T20" s="7"/>
      <c r="U20" s="18"/>
      <c r="V20" s="15">
        <f t="shared" si="2"/>
        <v>0</v>
      </c>
      <c r="W20" s="21"/>
    </row>
    <row r="21" spans="1:23" s="50" customFormat="1" ht="24.95" customHeight="1" x14ac:dyDescent="0.25">
      <c r="A21" s="6" t="s">
        <v>24</v>
      </c>
      <c r="B21" s="23" t="s">
        <v>153</v>
      </c>
      <c r="C21" s="26">
        <v>200</v>
      </c>
      <c r="D21" s="28" t="s">
        <v>42</v>
      </c>
      <c r="E21" s="11"/>
      <c r="F21" s="7" t="e">
        <f>E21/(1+#REF!)</f>
        <v>#REF!</v>
      </c>
      <c r="G21" s="7">
        <f t="shared" si="0"/>
        <v>0</v>
      </c>
      <c r="H21" s="13">
        <f t="shared" si="1"/>
        <v>0</v>
      </c>
      <c r="I21" s="16"/>
      <c r="J21" s="16"/>
      <c r="K21" s="17"/>
      <c r="L21" s="7"/>
      <c r="M21" s="7"/>
      <c r="N21" s="7"/>
      <c r="O21" s="7"/>
      <c r="P21" s="7"/>
      <c r="Q21" s="7"/>
      <c r="R21" s="7"/>
      <c r="S21" s="7"/>
      <c r="T21" s="7"/>
      <c r="U21" s="18"/>
      <c r="V21" s="15">
        <f t="shared" si="2"/>
        <v>0</v>
      </c>
      <c r="W21" s="21"/>
    </row>
    <row r="22" spans="1:23" s="50" customFormat="1" ht="24.95" customHeight="1" x14ac:dyDescent="0.25">
      <c r="A22" s="6" t="s">
        <v>25</v>
      </c>
      <c r="B22" s="23" t="s">
        <v>154</v>
      </c>
      <c r="C22" s="26">
        <v>80</v>
      </c>
      <c r="D22" s="28" t="s">
        <v>13</v>
      </c>
      <c r="E22" s="11"/>
      <c r="F22" s="7" t="e">
        <f>E22/(1+#REF!)</f>
        <v>#REF!</v>
      </c>
      <c r="G22" s="7">
        <f t="shared" si="0"/>
        <v>0</v>
      </c>
      <c r="H22" s="13">
        <f t="shared" si="1"/>
        <v>0</v>
      </c>
      <c r="I22" s="16"/>
      <c r="J22" s="16"/>
      <c r="K22" s="17"/>
      <c r="L22" s="7"/>
      <c r="M22" s="7"/>
      <c r="N22" s="7"/>
      <c r="O22" s="7"/>
      <c r="P22" s="7"/>
      <c r="Q22" s="7"/>
      <c r="R22" s="7"/>
      <c r="S22" s="7"/>
      <c r="T22" s="7"/>
      <c r="U22" s="18"/>
      <c r="V22" s="15">
        <f t="shared" si="2"/>
        <v>0</v>
      </c>
      <c r="W22" s="21"/>
    </row>
    <row r="23" spans="1:23" s="50" customFormat="1" ht="24.95" customHeight="1" x14ac:dyDescent="0.25">
      <c r="A23" s="6" t="s">
        <v>26</v>
      </c>
      <c r="B23" s="23" t="s">
        <v>155</v>
      </c>
      <c r="C23" s="26">
        <v>20</v>
      </c>
      <c r="D23" s="28" t="s">
        <v>156</v>
      </c>
      <c r="E23" s="11"/>
      <c r="F23" s="7" t="e">
        <f>E23/(1+#REF!)</f>
        <v>#REF!</v>
      </c>
      <c r="G23" s="7">
        <f t="shared" si="0"/>
        <v>0</v>
      </c>
      <c r="H23" s="13">
        <f t="shared" si="1"/>
        <v>0</v>
      </c>
      <c r="I23" s="16"/>
      <c r="J23" s="16"/>
      <c r="K23" s="17"/>
      <c r="L23" s="7"/>
      <c r="M23" s="7"/>
      <c r="N23" s="7"/>
      <c r="O23" s="7"/>
      <c r="P23" s="7"/>
      <c r="Q23" s="7"/>
      <c r="R23" s="7"/>
      <c r="S23" s="7"/>
      <c r="T23" s="7"/>
      <c r="U23" s="18"/>
      <c r="V23" s="15">
        <f t="shared" si="2"/>
        <v>0</v>
      </c>
      <c r="W23" s="21"/>
    </row>
    <row r="24" spans="1:23" s="50" customFormat="1" ht="24.95" customHeight="1" x14ac:dyDescent="0.25">
      <c r="A24" s="6" t="s">
        <v>27</v>
      </c>
      <c r="B24" s="23" t="s">
        <v>157</v>
      </c>
      <c r="C24" s="26">
        <v>20</v>
      </c>
      <c r="D24" s="28" t="s">
        <v>156</v>
      </c>
      <c r="E24" s="11"/>
      <c r="F24" s="7" t="e">
        <f>E24/(1+#REF!)</f>
        <v>#REF!</v>
      </c>
      <c r="G24" s="7">
        <f t="shared" si="0"/>
        <v>0</v>
      </c>
      <c r="H24" s="13">
        <f t="shared" si="1"/>
        <v>0</v>
      </c>
      <c r="I24" s="16"/>
      <c r="J24" s="16"/>
      <c r="K24" s="17"/>
      <c r="L24" s="7"/>
      <c r="M24" s="7"/>
      <c r="N24" s="7"/>
      <c r="O24" s="7"/>
      <c r="P24" s="7"/>
      <c r="Q24" s="7"/>
      <c r="R24" s="7"/>
      <c r="S24" s="7"/>
      <c r="T24" s="7"/>
      <c r="U24" s="18"/>
      <c r="V24" s="15">
        <f t="shared" si="2"/>
        <v>0</v>
      </c>
      <c r="W24" s="21"/>
    </row>
    <row r="25" spans="1:23" s="50" customFormat="1" ht="24.95" customHeight="1" x14ac:dyDescent="0.25">
      <c r="A25" s="6" t="s">
        <v>28</v>
      </c>
      <c r="B25" s="23" t="s">
        <v>158</v>
      </c>
      <c r="C25" s="26">
        <v>140</v>
      </c>
      <c r="D25" s="28" t="s">
        <v>42</v>
      </c>
      <c r="E25" s="11"/>
      <c r="F25" s="7" t="e">
        <f>E25/(1+#REF!)</f>
        <v>#REF!</v>
      </c>
      <c r="G25" s="7">
        <f t="shared" si="0"/>
        <v>0</v>
      </c>
      <c r="H25" s="13">
        <f t="shared" si="1"/>
        <v>0</v>
      </c>
      <c r="I25" s="16"/>
      <c r="J25" s="16"/>
      <c r="K25" s="17"/>
      <c r="L25" s="7"/>
      <c r="M25" s="7"/>
      <c r="N25" s="7"/>
      <c r="O25" s="7"/>
      <c r="P25" s="7"/>
      <c r="Q25" s="7"/>
      <c r="R25" s="7"/>
      <c r="S25" s="7"/>
      <c r="T25" s="7"/>
      <c r="U25" s="18"/>
      <c r="V25" s="15">
        <f t="shared" si="2"/>
        <v>0</v>
      </c>
      <c r="W25" s="21"/>
    </row>
    <row r="26" spans="1:23" s="50" customFormat="1" ht="24.95" customHeight="1" x14ac:dyDescent="0.25">
      <c r="A26" s="6" t="s">
        <v>29</v>
      </c>
      <c r="B26" s="23" t="s">
        <v>159</v>
      </c>
      <c r="C26" s="26">
        <v>30</v>
      </c>
      <c r="D26" s="28" t="s">
        <v>42</v>
      </c>
      <c r="E26" s="11"/>
      <c r="F26" s="7" t="e">
        <f>E26/(1+#REF!)</f>
        <v>#REF!</v>
      </c>
      <c r="G26" s="7">
        <f t="shared" si="0"/>
        <v>0</v>
      </c>
      <c r="H26" s="13">
        <f t="shared" si="1"/>
        <v>0</v>
      </c>
      <c r="I26" s="16"/>
      <c r="J26" s="16"/>
      <c r="K26" s="17"/>
      <c r="L26" s="7"/>
      <c r="M26" s="7"/>
      <c r="N26" s="7"/>
      <c r="O26" s="7"/>
      <c r="P26" s="7"/>
      <c r="Q26" s="7"/>
      <c r="R26" s="7"/>
      <c r="S26" s="7"/>
      <c r="T26" s="7"/>
      <c r="U26" s="18"/>
      <c r="V26" s="15">
        <f t="shared" si="2"/>
        <v>0</v>
      </c>
      <c r="W26" s="21"/>
    </row>
    <row r="27" spans="1:23" s="50" customFormat="1" ht="24.95" customHeight="1" x14ac:dyDescent="0.25">
      <c r="A27" s="6" t="s">
        <v>30</v>
      </c>
      <c r="B27" s="23" t="s">
        <v>160</v>
      </c>
      <c r="C27" s="26">
        <v>25</v>
      </c>
      <c r="D27" s="28" t="s">
        <v>42</v>
      </c>
      <c r="E27" s="11"/>
      <c r="F27" s="7" t="e">
        <f>E27/(1+#REF!)</f>
        <v>#REF!</v>
      </c>
      <c r="G27" s="7">
        <f t="shared" si="0"/>
        <v>0</v>
      </c>
      <c r="H27" s="13">
        <f t="shared" si="1"/>
        <v>0</v>
      </c>
      <c r="I27" s="16"/>
      <c r="J27" s="16"/>
      <c r="K27" s="17"/>
      <c r="L27" s="7"/>
      <c r="M27" s="7"/>
      <c r="N27" s="7"/>
      <c r="O27" s="7"/>
      <c r="P27" s="7"/>
      <c r="Q27" s="7"/>
      <c r="R27" s="7"/>
      <c r="S27" s="7"/>
      <c r="T27" s="7"/>
      <c r="U27" s="18"/>
      <c r="V27" s="15">
        <f t="shared" si="2"/>
        <v>0</v>
      </c>
      <c r="W27" s="21"/>
    </row>
    <row r="28" spans="1:23" s="50" customFormat="1" ht="24.95" customHeight="1" x14ac:dyDescent="0.25">
      <c r="A28" s="6" t="s">
        <v>31</v>
      </c>
      <c r="B28" s="23" t="s">
        <v>161</v>
      </c>
      <c r="C28" s="26">
        <v>150</v>
      </c>
      <c r="D28" s="28" t="s">
        <v>42</v>
      </c>
      <c r="E28" s="11"/>
      <c r="F28" s="7" t="e">
        <f>E28/(1+#REF!)</f>
        <v>#REF!</v>
      </c>
      <c r="G28" s="7">
        <f t="shared" si="0"/>
        <v>0</v>
      </c>
      <c r="H28" s="13">
        <f t="shared" si="1"/>
        <v>0</v>
      </c>
      <c r="I28" s="16"/>
      <c r="J28" s="16"/>
      <c r="K28" s="17"/>
      <c r="L28" s="7"/>
      <c r="M28" s="7"/>
      <c r="N28" s="7"/>
      <c r="O28" s="7"/>
      <c r="P28" s="7"/>
      <c r="Q28" s="7"/>
      <c r="R28" s="7"/>
      <c r="S28" s="7"/>
      <c r="T28" s="7"/>
      <c r="U28" s="18"/>
      <c r="V28" s="15">
        <f t="shared" si="2"/>
        <v>0</v>
      </c>
      <c r="W28" s="21"/>
    </row>
    <row r="29" spans="1:23" s="50" customFormat="1" ht="24.95" customHeight="1" x14ac:dyDescent="0.25">
      <c r="A29" s="6" t="s">
        <v>32</v>
      </c>
      <c r="B29" s="23" t="s">
        <v>162</v>
      </c>
      <c r="C29" s="26">
        <v>160</v>
      </c>
      <c r="D29" s="28" t="s">
        <v>42</v>
      </c>
      <c r="E29" s="11"/>
      <c r="F29" s="7" t="e">
        <f>E29/(1+#REF!)</f>
        <v>#REF!</v>
      </c>
      <c r="G29" s="7">
        <f t="shared" si="0"/>
        <v>0</v>
      </c>
      <c r="H29" s="13">
        <f t="shared" si="1"/>
        <v>0</v>
      </c>
      <c r="I29" s="16"/>
      <c r="J29" s="16"/>
      <c r="K29" s="17"/>
      <c r="L29" s="7"/>
      <c r="M29" s="7"/>
      <c r="N29" s="7"/>
      <c r="O29" s="7"/>
      <c r="P29" s="7"/>
      <c r="Q29" s="7"/>
      <c r="R29" s="7"/>
      <c r="S29" s="7"/>
      <c r="T29" s="7"/>
      <c r="U29" s="18"/>
      <c r="V29" s="15">
        <f t="shared" si="2"/>
        <v>0</v>
      </c>
      <c r="W29" s="21"/>
    </row>
    <row r="30" spans="1:23" s="50" customFormat="1" ht="24.95" customHeight="1" x14ac:dyDescent="0.25">
      <c r="A30" s="6" t="s">
        <v>33</v>
      </c>
      <c r="B30" s="23" t="s">
        <v>163</v>
      </c>
      <c r="C30" s="26">
        <v>20</v>
      </c>
      <c r="D30" s="28" t="s">
        <v>42</v>
      </c>
      <c r="E30" s="11"/>
      <c r="F30" s="7" t="e">
        <f>E30/(1+#REF!)</f>
        <v>#REF!</v>
      </c>
      <c r="G30" s="7">
        <f t="shared" si="0"/>
        <v>0</v>
      </c>
      <c r="H30" s="13">
        <f t="shared" si="1"/>
        <v>0</v>
      </c>
      <c r="I30" s="16"/>
      <c r="J30" s="16"/>
      <c r="K30" s="17"/>
      <c r="L30" s="7"/>
      <c r="M30" s="7"/>
      <c r="N30" s="7"/>
      <c r="O30" s="7"/>
      <c r="P30" s="7"/>
      <c r="Q30" s="7"/>
      <c r="R30" s="7"/>
      <c r="S30" s="7"/>
      <c r="T30" s="7"/>
      <c r="U30" s="18"/>
      <c r="V30" s="15">
        <f t="shared" si="2"/>
        <v>0</v>
      </c>
      <c r="W30" s="21"/>
    </row>
    <row r="31" spans="1:23" s="50" customFormat="1" ht="24.95" customHeight="1" x14ac:dyDescent="0.25">
      <c r="A31" s="6" t="s">
        <v>34</v>
      </c>
      <c r="B31" s="23" t="s">
        <v>164</v>
      </c>
      <c r="C31" s="26">
        <v>20</v>
      </c>
      <c r="D31" s="28" t="s">
        <v>42</v>
      </c>
      <c r="E31" s="11"/>
      <c r="F31" s="7" t="e">
        <f>E31/(1+#REF!)</f>
        <v>#REF!</v>
      </c>
      <c r="G31" s="7">
        <f t="shared" si="0"/>
        <v>0</v>
      </c>
      <c r="H31" s="13">
        <f t="shared" si="1"/>
        <v>0</v>
      </c>
      <c r="I31" s="16"/>
      <c r="J31" s="16"/>
      <c r="K31" s="17"/>
      <c r="L31" s="7"/>
      <c r="M31" s="7"/>
      <c r="N31" s="7"/>
      <c r="O31" s="7"/>
      <c r="P31" s="7"/>
      <c r="Q31" s="7"/>
      <c r="R31" s="7"/>
      <c r="S31" s="7"/>
      <c r="T31" s="7"/>
      <c r="U31" s="18"/>
      <c r="V31" s="15">
        <f t="shared" si="2"/>
        <v>0</v>
      </c>
      <c r="W31" s="21"/>
    </row>
    <row r="32" spans="1:23" s="50" customFormat="1" ht="24.95" customHeight="1" x14ac:dyDescent="0.25">
      <c r="A32" s="6" t="s">
        <v>35</v>
      </c>
      <c r="B32" s="23" t="s">
        <v>165</v>
      </c>
      <c r="C32" s="26">
        <v>20</v>
      </c>
      <c r="D32" s="28" t="s">
        <v>42</v>
      </c>
      <c r="E32" s="11"/>
      <c r="F32" s="7" t="e">
        <f>E32/(1+#REF!)</f>
        <v>#REF!</v>
      </c>
      <c r="G32" s="7">
        <f t="shared" si="0"/>
        <v>0</v>
      </c>
      <c r="H32" s="13">
        <f t="shared" si="1"/>
        <v>0</v>
      </c>
      <c r="I32" s="16"/>
      <c r="J32" s="16"/>
      <c r="K32" s="17"/>
      <c r="L32" s="7"/>
      <c r="M32" s="7"/>
      <c r="N32" s="7"/>
      <c r="O32" s="7"/>
      <c r="P32" s="7"/>
      <c r="Q32" s="7"/>
      <c r="R32" s="7"/>
      <c r="S32" s="7"/>
      <c r="T32" s="7"/>
      <c r="U32" s="18"/>
      <c r="V32" s="15">
        <f t="shared" si="2"/>
        <v>0</v>
      </c>
      <c r="W32" s="21"/>
    </row>
    <row r="33" spans="1:23" s="50" customFormat="1" ht="24.95" customHeight="1" x14ac:dyDescent="0.25">
      <c r="A33" s="6" t="s">
        <v>36</v>
      </c>
      <c r="B33" s="23" t="s">
        <v>166</v>
      </c>
      <c r="C33" s="26">
        <v>120</v>
      </c>
      <c r="D33" s="28" t="s">
        <v>42</v>
      </c>
      <c r="E33" s="11"/>
      <c r="F33" s="7" t="e">
        <f>E33/(1+#REF!)</f>
        <v>#REF!</v>
      </c>
      <c r="G33" s="7">
        <f t="shared" si="0"/>
        <v>0</v>
      </c>
      <c r="H33" s="13">
        <f t="shared" si="1"/>
        <v>0</v>
      </c>
      <c r="I33" s="16"/>
      <c r="J33" s="16"/>
      <c r="K33" s="17"/>
      <c r="L33" s="7"/>
      <c r="M33" s="7"/>
      <c r="N33" s="7"/>
      <c r="O33" s="7"/>
      <c r="P33" s="7"/>
      <c r="Q33" s="7"/>
      <c r="R33" s="7"/>
      <c r="S33" s="7"/>
      <c r="T33" s="7"/>
      <c r="U33" s="18"/>
      <c r="V33" s="15">
        <f t="shared" si="2"/>
        <v>0</v>
      </c>
      <c r="W33" s="21"/>
    </row>
    <row r="34" spans="1:23" s="50" customFormat="1" ht="24.95" customHeight="1" x14ac:dyDescent="0.25">
      <c r="A34" s="6" t="s">
        <v>37</v>
      </c>
      <c r="B34" s="23" t="s">
        <v>167</v>
      </c>
      <c r="C34" s="26">
        <v>10</v>
      </c>
      <c r="D34" s="28" t="s">
        <v>42</v>
      </c>
      <c r="E34" s="11"/>
      <c r="F34" s="7" t="e">
        <f>E34/(1+#REF!)</f>
        <v>#REF!</v>
      </c>
      <c r="G34" s="7">
        <f t="shared" si="0"/>
        <v>0</v>
      </c>
      <c r="H34" s="13">
        <f t="shared" si="1"/>
        <v>0</v>
      </c>
      <c r="I34" s="16"/>
      <c r="J34" s="16"/>
      <c r="K34" s="17"/>
      <c r="L34" s="7"/>
      <c r="M34" s="7"/>
      <c r="N34" s="7"/>
      <c r="O34" s="7"/>
      <c r="P34" s="7"/>
      <c r="Q34" s="7"/>
      <c r="R34" s="7"/>
      <c r="S34" s="7"/>
      <c r="T34" s="7"/>
      <c r="U34" s="18"/>
      <c r="V34" s="15">
        <f t="shared" si="2"/>
        <v>0</v>
      </c>
      <c r="W34" s="21"/>
    </row>
    <row r="35" spans="1:23" s="50" customFormat="1" ht="24.95" customHeight="1" x14ac:dyDescent="0.25">
      <c r="A35" s="6" t="s">
        <v>38</v>
      </c>
      <c r="B35" s="23" t="s">
        <v>168</v>
      </c>
      <c r="C35" s="26">
        <v>22</v>
      </c>
      <c r="D35" s="28" t="s">
        <v>42</v>
      </c>
      <c r="E35" s="11"/>
      <c r="F35" s="7" t="e">
        <f>E35/(1+#REF!)</f>
        <v>#REF!</v>
      </c>
      <c r="G35" s="7">
        <f t="shared" si="0"/>
        <v>0</v>
      </c>
      <c r="H35" s="13">
        <f t="shared" si="1"/>
        <v>0</v>
      </c>
      <c r="I35" s="16"/>
      <c r="J35" s="16"/>
      <c r="K35" s="17"/>
      <c r="L35" s="7"/>
      <c r="M35" s="7"/>
      <c r="N35" s="7"/>
      <c r="O35" s="7"/>
      <c r="P35" s="7"/>
      <c r="Q35" s="7"/>
      <c r="R35" s="7"/>
      <c r="S35" s="7"/>
      <c r="T35" s="7"/>
      <c r="U35" s="18"/>
      <c r="V35" s="15">
        <f t="shared" si="2"/>
        <v>0</v>
      </c>
      <c r="W35" s="21"/>
    </row>
    <row r="36" spans="1:23" s="50" customFormat="1" ht="24.95" customHeight="1" x14ac:dyDescent="0.25">
      <c r="A36" s="6" t="s">
        <v>39</v>
      </c>
      <c r="B36" s="23" t="s">
        <v>169</v>
      </c>
      <c r="C36" s="26">
        <v>680</v>
      </c>
      <c r="D36" s="28" t="s">
        <v>42</v>
      </c>
      <c r="E36" s="11"/>
      <c r="F36" s="7" t="e">
        <f>E36/(1+#REF!)</f>
        <v>#REF!</v>
      </c>
      <c r="G36" s="7">
        <f t="shared" si="0"/>
        <v>0</v>
      </c>
      <c r="H36" s="13">
        <f t="shared" si="1"/>
        <v>0</v>
      </c>
      <c r="I36" s="16"/>
      <c r="J36" s="16"/>
      <c r="K36" s="17"/>
      <c r="L36" s="7"/>
      <c r="M36" s="7"/>
      <c r="N36" s="7"/>
      <c r="O36" s="7"/>
      <c r="P36" s="7"/>
      <c r="Q36" s="7"/>
      <c r="R36" s="7"/>
      <c r="S36" s="7"/>
      <c r="T36" s="7"/>
      <c r="U36" s="18"/>
      <c r="V36" s="15">
        <f t="shared" si="2"/>
        <v>0</v>
      </c>
      <c r="W36" s="21"/>
    </row>
    <row r="37" spans="1:23" s="50" customFormat="1" ht="24.95" customHeight="1" x14ac:dyDescent="0.25">
      <c r="A37" s="6" t="s">
        <v>40</v>
      </c>
      <c r="B37" s="23" t="s">
        <v>170</v>
      </c>
      <c r="C37" s="26">
        <v>70</v>
      </c>
      <c r="D37" s="28" t="s">
        <v>42</v>
      </c>
      <c r="E37" s="11"/>
      <c r="F37" s="7" t="e">
        <f>E37/(1+#REF!)</f>
        <v>#REF!</v>
      </c>
      <c r="G37" s="7">
        <f t="shared" si="0"/>
        <v>0</v>
      </c>
      <c r="H37" s="13">
        <f t="shared" si="1"/>
        <v>0</v>
      </c>
      <c r="I37" s="16"/>
      <c r="J37" s="16"/>
      <c r="K37" s="17"/>
      <c r="L37" s="7"/>
      <c r="M37" s="7"/>
      <c r="N37" s="7"/>
      <c r="O37" s="7"/>
      <c r="P37" s="7"/>
      <c r="Q37" s="7"/>
      <c r="R37" s="7"/>
      <c r="S37" s="7"/>
      <c r="T37" s="7"/>
      <c r="U37" s="18"/>
      <c r="V37" s="15">
        <f t="shared" si="2"/>
        <v>0</v>
      </c>
      <c r="W37" s="21"/>
    </row>
    <row r="38" spans="1:23" s="50" customFormat="1" ht="24.95" customHeight="1" x14ac:dyDescent="0.25">
      <c r="A38" s="6" t="s">
        <v>43</v>
      </c>
      <c r="B38" s="25" t="s">
        <v>171</v>
      </c>
      <c r="C38" s="26">
        <v>5000</v>
      </c>
      <c r="D38" s="29" t="s">
        <v>42</v>
      </c>
      <c r="E38" s="11"/>
      <c r="F38" s="51"/>
      <c r="G38" s="7">
        <f t="shared" si="0"/>
        <v>0</v>
      </c>
      <c r="H38" s="13">
        <f t="shared" si="1"/>
        <v>0</v>
      </c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20"/>
      <c r="V38" s="15">
        <f t="shared" si="2"/>
        <v>0</v>
      </c>
      <c r="W38" s="21"/>
    </row>
    <row r="39" spans="1:23" s="50" customFormat="1" ht="24.95" customHeight="1" x14ac:dyDescent="0.25">
      <c r="A39" s="6" t="s">
        <v>44</v>
      </c>
      <c r="B39" s="24" t="s">
        <v>172</v>
      </c>
      <c r="C39" s="26">
        <v>400</v>
      </c>
      <c r="D39" s="29" t="s">
        <v>42</v>
      </c>
      <c r="E39" s="11"/>
      <c r="F39" s="51"/>
      <c r="G39" s="7">
        <f t="shared" si="0"/>
        <v>0</v>
      </c>
      <c r="H39" s="13">
        <f t="shared" si="1"/>
        <v>0</v>
      </c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20"/>
      <c r="V39" s="15">
        <f t="shared" si="2"/>
        <v>0</v>
      </c>
      <c r="W39" s="21"/>
    </row>
    <row r="40" spans="1:23" s="50" customFormat="1" ht="41.25" customHeight="1" x14ac:dyDescent="0.25">
      <c r="A40" s="6" t="s">
        <v>45</v>
      </c>
      <c r="B40" s="24" t="s">
        <v>173</v>
      </c>
      <c r="C40" s="26">
        <v>1000</v>
      </c>
      <c r="D40" s="29" t="s">
        <v>42</v>
      </c>
      <c r="E40" s="11"/>
      <c r="F40" s="51"/>
      <c r="G40" s="7">
        <f t="shared" si="0"/>
        <v>0</v>
      </c>
      <c r="H40" s="13">
        <f t="shared" si="1"/>
        <v>0</v>
      </c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20"/>
      <c r="V40" s="15">
        <f t="shared" si="2"/>
        <v>0</v>
      </c>
      <c r="W40" s="21"/>
    </row>
    <row r="41" spans="1:23" s="50" customFormat="1" ht="24.95" customHeight="1" x14ac:dyDescent="0.25">
      <c r="A41" s="6" t="s">
        <v>46</v>
      </c>
      <c r="B41" s="24" t="s">
        <v>174</v>
      </c>
      <c r="C41" s="26">
        <v>700</v>
      </c>
      <c r="D41" s="29" t="s">
        <v>42</v>
      </c>
      <c r="E41" s="11"/>
      <c r="F41" s="51"/>
      <c r="G41" s="7">
        <f t="shared" si="0"/>
        <v>0</v>
      </c>
      <c r="H41" s="13">
        <f t="shared" si="1"/>
        <v>0</v>
      </c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20"/>
      <c r="V41" s="15">
        <f t="shared" si="2"/>
        <v>0</v>
      </c>
      <c r="W41" s="21"/>
    </row>
    <row r="42" spans="1:23" s="50" customFormat="1" ht="24.95" customHeight="1" x14ac:dyDescent="0.25">
      <c r="A42" s="6" t="s">
        <v>47</v>
      </c>
      <c r="B42" s="24" t="s">
        <v>175</v>
      </c>
      <c r="C42" s="26">
        <v>300</v>
      </c>
      <c r="D42" s="29" t="s">
        <v>42</v>
      </c>
      <c r="E42" s="11"/>
      <c r="F42" s="51"/>
      <c r="G42" s="7">
        <f t="shared" si="0"/>
        <v>0</v>
      </c>
      <c r="H42" s="13">
        <f t="shared" si="1"/>
        <v>0</v>
      </c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20"/>
      <c r="V42" s="15">
        <f t="shared" si="2"/>
        <v>0</v>
      </c>
      <c r="W42" s="21"/>
    </row>
    <row r="43" spans="1:23" s="50" customFormat="1" ht="24.95" customHeight="1" x14ac:dyDescent="0.25">
      <c r="A43" s="6" t="s">
        <v>48</v>
      </c>
      <c r="B43" s="25" t="s">
        <v>176</v>
      </c>
      <c r="C43" s="26">
        <v>40</v>
      </c>
      <c r="D43" s="29" t="s">
        <v>42</v>
      </c>
      <c r="E43" s="11"/>
      <c r="F43" s="51"/>
      <c r="G43" s="7">
        <f t="shared" si="0"/>
        <v>0</v>
      </c>
      <c r="H43" s="13">
        <f t="shared" si="1"/>
        <v>0</v>
      </c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20"/>
      <c r="V43" s="15">
        <f t="shared" si="2"/>
        <v>0</v>
      </c>
      <c r="W43" s="21"/>
    </row>
    <row r="44" spans="1:23" s="50" customFormat="1" ht="24.95" customHeight="1" x14ac:dyDescent="0.25">
      <c r="A44" s="6" t="s">
        <v>49</v>
      </c>
      <c r="B44" s="24" t="s">
        <v>177</v>
      </c>
      <c r="C44" s="26">
        <v>340</v>
      </c>
      <c r="D44" s="29" t="s">
        <v>42</v>
      </c>
      <c r="E44" s="11"/>
      <c r="F44" s="51"/>
      <c r="G44" s="7">
        <f t="shared" si="0"/>
        <v>0</v>
      </c>
      <c r="H44" s="13">
        <f t="shared" si="1"/>
        <v>0</v>
      </c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20"/>
      <c r="V44" s="15">
        <f t="shared" si="2"/>
        <v>0</v>
      </c>
      <c r="W44" s="21"/>
    </row>
    <row r="45" spans="1:23" s="50" customFormat="1" ht="24.95" customHeight="1" x14ac:dyDescent="0.25">
      <c r="A45" s="6" t="s">
        <v>50</v>
      </c>
      <c r="B45" s="25" t="s">
        <v>178</v>
      </c>
      <c r="C45" s="26">
        <v>60</v>
      </c>
      <c r="D45" s="29" t="s">
        <v>42</v>
      </c>
      <c r="E45" s="11"/>
      <c r="F45" s="51"/>
      <c r="G45" s="7">
        <f t="shared" si="0"/>
        <v>0</v>
      </c>
      <c r="H45" s="13">
        <f t="shared" si="1"/>
        <v>0</v>
      </c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20"/>
      <c r="V45" s="15">
        <f t="shared" si="2"/>
        <v>0</v>
      </c>
      <c r="W45" s="21"/>
    </row>
    <row r="46" spans="1:23" s="50" customFormat="1" ht="24.95" customHeight="1" x14ac:dyDescent="0.25">
      <c r="A46" s="6" t="s">
        <v>51</v>
      </c>
      <c r="B46" s="52" t="s">
        <v>179</v>
      </c>
      <c r="C46" s="26">
        <v>20</v>
      </c>
      <c r="D46" s="29" t="s">
        <v>13</v>
      </c>
      <c r="E46" s="11"/>
      <c r="F46" s="51"/>
      <c r="G46" s="7">
        <f t="shared" si="0"/>
        <v>0</v>
      </c>
      <c r="H46" s="13">
        <f t="shared" si="1"/>
        <v>0</v>
      </c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20"/>
      <c r="V46" s="15">
        <f t="shared" si="2"/>
        <v>0</v>
      </c>
      <c r="W46" s="21"/>
    </row>
    <row r="47" spans="1:23" s="50" customFormat="1" ht="24.95" customHeight="1" x14ac:dyDescent="0.25">
      <c r="A47" s="6" t="s">
        <v>52</v>
      </c>
      <c r="B47" s="52" t="s">
        <v>180</v>
      </c>
      <c r="C47" s="26">
        <v>420</v>
      </c>
      <c r="D47" s="29" t="s">
        <v>42</v>
      </c>
      <c r="E47" s="11"/>
      <c r="F47" s="51"/>
      <c r="G47" s="7">
        <f t="shared" si="0"/>
        <v>0</v>
      </c>
      <c r="H47" s="13">
        <f t="shared" si="1"/>
        <v>0</v>
      </c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20"/>
      <c r="V47" s="15">
        <f t="shared" si="2"/>
        <v>0</v>
      </c>
      <c r="W47" s="21"/>
    </row>
    <row r="48" spans="1:23" s="50" customFormat="1" ht="24.95" customHeight="1" x14ac:dyDescent="0.25">
      <c r="A48" s="6" t="s">
        <v>53</v>
      </c>
      <c r="B48" s="24" t="s">
        <v>181</v>
      </c>
      <c r="C48" s="26">
        <v>30</v>
      </c>
      <c r="D48" s="29" t="s">
        <v>42</v>
      </c>
      <c r="E48" s="11"/>
      <c r="F48" s="51"/>
      <c r="G48" s="7">
        <f t="shared" si="0"/>
        <v>0</v>
      </c>
      <c r="H48" s="13">
        <f t="shared" si="1"/>
        <v>0</v>
      </c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20"/>
      <c r="V48" s="15">
        <f t="shared" si="2"/>
        <v>0</v>
      </c>
      <c r="W48" s="21"/>
    </row>
    <row r="49" spans="1:23" s="50" customFormat="1" ht="24.95" customHeight="1" x14ac:dyDescent="0.25">
      <c r="A49" s="6" t="s">
        <v>54</v>
      </c>
      <c r="B49" s="25" t="s">
        <v>182</v>
      </c>
      <c r="C49" s="26">
        <v>300</v>
      </c>
      <c r="D49" s="29" t="s">
        <v>42</v>
      </c>
      <c r="E49" s="11"/>
      <c r="F49" s="51"/>
      <c r="G49" s="7">
        <f t="shared" si="0"/>
        <v>0</v>
      </c>
      <c r="H49" s="13">
        <f t="shared" si="1"/>
        <v>0</v>
      </c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20"/>
      <c r="V49" s="15">
        <f t="shared" si="2"/>
        <v>0</v>
      </c>
      <c r="W49" s="21"/>
    </row>
    <row r="50" spans="1:23" s="50" customFormat="1" ht="24.95" customHeight="1" x14ac:dyDescent="0.25">
      <c r="A50" s="6" t="s">
        <v>55</v>
      </c>
      <c r="B50" s="24" t="s">
        <v>183</v>
      </c>
      <c r="C50" s="26">
        <v>40</v>
      </c>
      <c r="D50" s="29" t="s">
        <v>42</v>
      </c>
      <c r="E50" s="11"/>
      <c r="F50" s="51"/>
      <c r="G50" s="7">
        <f t="shared" si="0"/>
        <v>0</v>
      </c>
      <c r="H50" s="13">
        <f t="shared" si="1"/>
        <v>0</v>
      </c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20"/>
      <c r="V50" s="15">
        <f t="shared" si="2"/>
        <v>0</v>
      </c>
      <c r="W50" s="21"/>
    </row>
    <row r="51" spans="1:23" s="50" customFormat="1" ht="24.95" customHeight="1" x14ac:dyDescent="0.25">
      <c r="A51" s="6" t="s">
        <v>56</v>
      </c>
      <c r="B51" s="24" t="s">
        <v>184</v>
      </c>
      <c r="C51" s="26">
        <v>120</v>
      </c>
      <c r="D51" s="29" t="s">
        <v>42</v>
      </c>
      <c r="E51" s="11"/>
      <c r="F51" s="51"/>
      <c r="G51" s="7">
        <f t="shared" si="0"/>
        <v>0</v>
      </c>
      <c r="H51" s="13">
        <f t="shared" si="1"/>
        <v>0</v>
      </c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20"/>
      <c r="V51" s="15">
        <f t="shared" si="2"/>
        <v>0</v>
      </c>
      <c r="W51" s="21"/>
    </row>
    <row r="52" spans="1:23" s="50" customFormat="1" ht="24.95" customHeight="1" x14ac:dyDescent="0.25">
      <c r="A52" s="6" t="s">
        <v>57</v>
      </c>
      <c r="B52" s="25" t="s">
        <v>185</v>
      </c>
      <c r="C52" s="26">
        <v>1000</v>
      </c>
      <c r="D52" s="29" t="s">
        <v>42</v>
      </c>
      <c r="E52" s="11"/>
      <c r="F52" s="51"/>
      <c r="G52" s="7">
        <f t="shared" si="0"/>
        <v>0</v>
      </c>
      <c r="H52" s="13">
        <f t="shared" si="1"/>
        <v>0</v>
      </c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20"/>
      <c r="V52" s="15">
        <f t="shared" si="2"/>
        <v>0</v>
      </c>
      <c r="W52" s="21"/>
    </row>
    <row r="53" spans="1:23" s="50" customFormat="1" ht="24.95" customHeight="1" x14ac:dyDescent="0.25">
      <c r="A53" s="6" t="s">
        <v>58</v>
      </c>
      <c r="B53" s="25" t="s">
        <v>186</v>
      </c>
      <c r="C53" s="26">
        <v>40</v>
      </c>
      <c r="D53" s="29" t="s">
        <v>42</v>
      </c>
      <c r="E53" s="11"/>
      <c r="F53" s="51"/>
      <c r="G53" s="7">
        <f t="shared" si="0"/>
        <v>0</v>
      </c>
      <c r="H53" s="13">
        <f t="shared" si="1"/>
        <v>0</v>
      </c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20"/>
      <c r="V53" s="15">
        <f t="shared" si="2"/>
        <v>0</v>
      </c>
      <c r="W53" s="21"/>
    </row>
    <row r="54" spans="1:23" s="50" customFormat="1" ht="24.95" customHeight="1" x14ac:dyDescent="0.25">
      <c r="A54" s="6" t="s">
        <v>59</v>
      </c>
      <c r="B54" s="25" t="s">
        <v>187</v>
      </c>
      <c r="C54" s="26">
        <v>240</v>
      </c>
      <c r="D54" s="29" t="s">
        <v>42</v>
      </c>
      <c r="E54" s="11"/>
      <c r="F54" s="51"/>
      <c r="G54" s="7">
        <f t="shared" si="0"/>
        <v>0</v>
      </c>
      <c r="H54" s="13">
        <f t="shared" si="1"/>
        <v>0</v>
      </c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20"/>
      <c r="V54" s="15">
        <f t="shared" si="2"/>
        <v>0</v>
      </c>
      <c r="W54" s="21"/>
    </row>
    <row r="55" spans="1:23" s="50" customFormat="1" ht="24.95" customHeight="1" x14ac:dyDescent="0.25">
      <c r="A55" s="6" t="s">
        <v>60</v>
      </c>
      <c r="B55" s="24" t="s">
        <v>188</v>
      </c>
      <c r="C55" s="26">
        <v>150</v>
      </c>
      <c r="D55" s="29" t="s">
        <v>42</v>
      </c>
      <c r="E55" s="11"/>
      <c r="F55" s="51"/>
      <c r="G55" s="7">
        <f t="shared" si="0"/>
        <v>0</v>
      </c>
      <c r="H55" s="13">
        <f t="shared" si="1"/>
        <v>0</v>
      </c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20"/>
      <c r="V55" s="15">
        <f t="shared" si="2"/>
        <v>0</v>
      </c>
      <c r="W55" s="21"/>
    </row>
    <row r="56" spans="1:23" s="50" customFormat="1" ht="24.95" customHeight="1" x14ac:dyDescent="0.25">
      <c r="A56" s="6" t="s">
        <v>61</v>
      </c>
      <c r="B56" s="24" t="s">
        <v>189</v>
      </c>
      <c r="C56" s="26">
        <v>300</v>
      </c>
      <c r="D56" s="29" t="s">
        <v>42</v>
      </c>
      <c r="E56" s="11"/>
      <c r="F56" s="51"/>
      <c r="G56" s="7">
        <f t="shared" si="0"/>
        <v>0</v>
      </c>
      <c r="H56" s="13">
        <f t="shared" si="1"/>
        <v>0</v>
      </c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20"/>
      <c r="V56" s="15">
        <f t="shared" si="2"/>
        <v>0</v>
      </c>
      <c r="W56" s="21"/>
    </row>
    <row r="57" spans="1:23" s="50" customFormat="1" ht="24.95" customHeight="1" x14ac:dyDescent="0.25">
      <c r="A57" s="6" t="s">
        <v>62</v>
      </c>
      <c r="B57" s="25" t="s">
        <v>190</v>
      </c>
      <c r="C57" s="26">
        <v>100</v>
      </c>
      <c r="D57" s="29" t="s">
        <v>42</v>
      </c>
      <c r="E57" s="11"/>
      <c r="F57" s="51"/>
      <c r="G57" s="7">
        <f t="shared" si="0"/>
        <v>0</v>
      </c>
      <c r="H57" s="13">
        <f t="shared" si="1"/>
        <v>0</v>
      </c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20"/>
      <c r="V57" s="15">
        <f t="shared" si="2"/>
        <v>0</v>
      </c>
      <c r="W57" s="21"/>
    </row>
    <row r="58" spans="1:23" s="50" customFormat="1" ht="24.95" customHeight="1" x14ac:dyDescent="0.25">
      <c r="A58" s="6" t="s">
        <v>63</v>
      </c>
      <c r="B58" s="25" t="s">
        <v>191</v>
      </c>
      <c r="C58" s="26">
        <v>380</v>
      </c>
      <c r="D58" s="29" t="s">
        <v>42</v>
      </c>
      <c r="E58" s="11"/>
      <c r="F58" s="51"/>
      <c r="G58" s="7">
        <f t="shared" si="0"/>
        <v>0</v>
      </c>
      <c r="H58" s="13">
        <f t="shared" si="1"/>
        <v>0</v>
      </c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20"/>
      <c r="V58" s="15">
        <f t="shared" si="2"/>
        <v>0</v>
      </c>
      <c r="W58" s="21"/>
    </row>
    <row r="59" spans="1:23" s="50" customFormat="1" ht="24.95" customHeight="1" x14ac:dyDescent="0.25">
      <c r="A59" s="6" t="s">
        <v>64</v>
      </c>
      <c r="B59" s="25" t="s">
        <v>192</v>
      </c>
      <c r="C59" s="26">
        <v>20</v>
      </c>
      <c r="D59" s="29" t="s">
        <v>42</v>
      </c>
      <c r="E59" s="11"/>
      <c r="F59" s="51"/>
      <c r="G59" s="7">
        <f t="shared" si="0"/>
        <v>0</v>
      </c>
      <c r="H59" s="13">
        <f t="shared" si="1"/>
        <v>0</v>
      </c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20"/>
      <c r="V59" s="15">
        <f t="shared" si="2"/>
        <v>0</v>
      </c>
      <c r="W59" s="21"/>
    </row>
    <row r="60" spans="1:23" s="50" customFormat="1" ht="24.95" customHeight="1" x14ac:dyDescent="0.25">
      <c r="A60" s="6" t="s">
        <v>65</v>
      </c>
      <c r="B60" s="25" t="s">
        <v>193</v>
      </c>
      <c r="C60" s="26">
        <v>1150</v>
      </c>
      <c r="D60" s="29" t="s">
        <v>42</v>
      </c>
      <c r="E60" s="11"/>
      <c r="F60" s="51"/>
      <c r="G60" s="7">
        <f t="shared" si="0"/>
        <v>0</v>
      </c>
      <c r="H60" s="13">
        <f t="shared" si="1"/>
        <v>0</v>
      </c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20"/>
      <c r="V60" s="15">
        <f t="shared" si="2"/>
        <v>0</v>
      </c>
      <c r="W60" s="21"/>
    </row>
    <row r="61" spans="1:23" s="50" customFormat="1" ht="24.95" customHeight="1" x14ac:dyDescent="0.25">
      <c r="A61" s="6" t="s">
        <v>66</v>
      </c>
      <c r="B61" s="52" t="s">
        <v>194</v>
      </c>
      <c r="C61" s="26">
        <v>700</v>
      </c>
      <c r="D61" s="29" t="s">
        <v>42</v>
      </c>
      <c r="E61" s="11"/>
      <c r="F61" s="51"/>
      <c r="G61" s="7">
        <f t="shared" si="0"/>
        <v>0</v>
      </c>
      <c r="H61" s="13">
        <f t="shared" si="1"/>
        <v>0</v>
      </c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20"/>
      <c r="V61" s="15">
        <f t="shared" si="2"/>
        <v>0</v>
      </c>
      <c r="W61" s="21"/>
    </row>
    <row r="62" spans="1:23" s="50" customFormat="1" ht="24.95" customHeight="1" x14ac:dyDescent="0.25">
      <c r="A62" s="6" t="s">
        <v>67</v>
      </c>
      <c r="B62" s="24" t="s">
        <v>195</v>
      </c>
      <c r="C62" s="26">
        <v>40</v>
      </c>
      <c r="D62" s="29" t="s">
        <v>42</v>
      </c>
      <c r="E62" s="11"/>
      <c r="F62" s="51"/>
      <c r="G62" s="7">
        <f t="shared" si="0"/>
        <v>0</v>
      </c>
      <c r="H62" s="13">
        <f t="shared" si="1"/>
        <v>0</v>
      </c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20"/>
      <c r="V62" s="15">
        <f t="shared" si="2"/>
        <v>0</v>
      </c>
      <c r="W62" s="21"/>
    </row>
    <row r="63" spans="1:23" s="50" customFormat="1" ht="24.95" customHeight="1" x14ac:dyDescent="0.25">
      <c r="A63" s="6" t="s">
        <v>68</v>
      </c>
      <c r="B63" s="25" t="s">
        <v>196</v>
      </c>
      <c r="C63" s="26">
        <v>170</v>
      </c>
      <c r="D63" s="29" t="s">
        <v>42</v>
      </c>
      <c r="E63" s="11"/>
      <c r="F63" s="51"/>
      <c r="G63" s="7">
        <f t="shared" si="0"/>
        <v>0</v>
      </c>
      <c r="H63" s="13">
        <f t="shared" si="1"/>
        <v>0</v>
      </c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20"/>
      <c r="V63" s="15">
        <f t="shared" si="2"/>
        <v>0</v>
      </c>
      <c r="W63" s="21"/>
    </row>
    <row r="64" spans="1:23" s="50" customFormat="1" ht="24.95" customHeight="1" x14ac:dyDescent="0.25">
      <c r="A64" s="6" t="s">
        <v>69</v>
      </c>
      <c r="B64" s="25" t="s">
        <v>197</v>
      </c>
      <c r="C64" s="26">
        <v>900</v>
      </c>
      <c r="D64" s="29" t="s">
        <v>42</v>
      </c>
      <c r="E64" s="11"/>
      <c r="F64" s="51"/>
      <c r="G64" s="7">
        <f t="shared" si="0"/>
        <v>0</v>
      </c>
      <c r="H64" s="13">
        <f t="shared" si="1"/>
        <v>0</v>
      </c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20"/>
      <c r="V64" s="15">
        <f t="shared" si="2"/>
        <v>0</v>
      </c>
      <c r="W64" s="21"/>
    </row>
    <row r="65" spans="1:23" s="50" customFormat="1" ht="24.95" customHeight="1" x14ac:dyDescent="0.25">
      <c r="A65" s="6" t="s">
        <v>70</v>
      </c>
      <c r="B65" s="25" t="s">
        <v>198</v>
      </c>
      <c r="C65" s="26">
        <v>60</v>
      </c>
      <c r="D65" s="29" t="s">
        <v>42</v>
      </c>
      <c r="E65" s="11"/>
      <c r="F65" s="51"/>
      <c r="G65" s="7">
        <f t="shared" si="0"/>
        <v>0</v>
      </c>
      <c r="H65" s="13">
        <f t="shared" si="1"/>
        <v>0</v>
      </c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20"/>
      <c r="V65" s="15">
        <f t="shared" si="2"/>
        <v>0</v>
      </c>
      <c r="W65" s="21"/>
    </row>
    <row r="66" spans="1:23" s="50" customFormat="1" ht="24.95" customHeight="1" x14ac:dyDescent="0.25">
      <c r="A66" s="6" t="s">
        <v>71</v>
      </c>
      <c r="B66" s="24" t="s">
        <v>199</v>
      </c>
      <c r="C66" s="26">
        <v>5</v>
      </c>
      <c r="D66" s="29" t="s">
        <v>42</v>
      </c>
      <c r="E66" s="11"/>
      <c r="F66" s="51"/>
      <c r="G66" s="7">
        <f t="shared" si="0"/>
        <v>0</v>
      </c>
      <c r="H66" s="13">
        <f t="shared" si="1"/>
        <v>0</v>
      </c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20"/>
      <c r="V66" s="15">
        <f t="shared" si="2"/>
        <v>0</v>
      </c>
      <c r="W66" s="21"/>
    </row>
    <row r="67" spans="1:23" s="50" customFormat="1" ht="24.95" customHeight="1" x14ac:dyDescent="0.25">
      <c r="A67" s="6" t="s">
        <v>72</v>
      </c>
      <c r="B67" s="24" t="s">
        <v>200</v>
      </c>
      <c r="C67" s="26">
        <v>660</v>
      </c>
      <c r="D67" s="29" t="s">
        <v>42</v>
      </c>
      <c r="E67" s="11"/>
      <c r="F67" s="51"/>
      <c r="G67" s="7">
        <f t="shared" si="0"/>
        <v>0</v>
      </c>
      <c r="H67" s="13">
        <f t="shared" si="1"/>
        <v>0</v>
      </c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20"/>
      <c r="V67" s="15">
        <f t="shared" si="2"/>
        <v>0</v>
      </c>
      <c r="W67" s="21"/>
    </row>
    <row r="68" spans="1:23" s="50" customFormat="1" ht="24.95" customHeight="1" x14ac:dyDescent="0.25">
      <c r="A68" s="6" t="s">
        <v>73</v>
      </c>
      <c r="B68" s="25" t="s">
        <v>201</v>
      </c>
      <c r="C68" s="26">
        <v>900</v>
      </c>
      <c r="D68" s="29" t="s">
        <v>13</v>
      </c>
      <c r="E68" s="11"/>
      <c r="F68" s="51"/>
      <c r="G68" s="7">
        <f t="shared" si="0"/>
        <v>0</v>
      </c>
      <c r="H68" s="13">
        <f t="shared" si="1"/>
        <v>0</v>
      </c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20"/>
      <c r="V68" s="15">
        <f t="shared" si="2"/>
        <v>0</v>
      </c>
      <c r="W68" s="21"/>
    </row>
    <row r="69" spans="1:23" s="50" customFormat="1" ht="24.95" customHeight="1" x14ac:dyDescent="0.25">
      <c r="A69" s="6" t="s">
        <v>74</v>
      </c>
      <c r="B69" s="24" t="s">
        <v>202</v>
      </c>
      <c r="C69" s="26">
        <v>40</v>
      </c>
      <c r="D69" s="29" t="s">
        <v>13</v>
      </c>
      <c r="E69" s="11"/>
      <c r="F69" s="51"/>
      <c r="G69" s="7">
        <f t="shared" si="0"/>
        <v>0</v>
      </c>
      <c r="H69" s="13">
        <f t="shared" si="1"/>
        <v>0</v>
      </c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20"/>
      <c r="V69" s="15">
        <f t="shared" si="2"/>
        <v>0</v>
      </c>
      <c r="W69" s="21"/>
    </row>
    <row r="70" spans="1:23" s="50" customFormat="1" ht="24.95" customHeight="1" x14ac:dyDescent="0.25">
      <c r="A70" s="6" t="s">
        <v>75</v>
      </c>
      <c r="B70" s="24" t="s">
        <v>203</v>
      </c>
      <c r="C70" s="26">
        <v>90</v>
      </c>
      <c r="D70" s="29" t="s">
        <v>42</v>
      </c>
      <c r="E70" s="11"/>
      <c r="F70" s="51"/>
      <c r="G70" s="7">
        <f t="shared" si="0"/>
        <v>0</v>
      </c>
      <c r="H70" s="13">
        <f t="shared" si="1"/>
        <v>0</v>
      </c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20"/>
      <c r="V70" s="15">
        <f t="shared" si="2"/>
        <v>0</v>
      </c>
      <c r="W70" s="21"/>
    </row>
    <row r="71" spans="1:23" s="50" customFormat="1" ht="24.95" customHeight="1" x14ac:dyDescent="0.25">
      <c r="A71" s="6" t="s">
        <v>76</v>
      </c>
      <c r="B71" s="24" t="s">
        <v>204</v>
      </c>
      <c r="C71" s="26">
        <v>2800</v>
      </c>
      <c r="D71" s="29" t="s">
        <v>42</v>
      </c>
      <c r="E71" s="11"/>
      <c r="F71" s="51"/>
      <c r="G71" s="7">
        <f t="shared" si="0"/>
        <v>0</v>
      </c>
      <c r="H71" s="13">
        <f t="shared" si="1"/>
        <v>0</v>
      </c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20"/>
      <c r="V71" s="15">
        <f t="shared" si="2"/>
        <v>0</v>
      </c>
      <c r="W71" s="21"/>
    </row>
    <row r="72" spans="1:23" s="50" customFormat="1" ht="24.95" customHeight="1" x14ac:dyDescent="0.25">
      <c r="A72" s="6" t="s">
        <v>77</v>
      </c>
      <c r="B72" s="52" t="s">
        <v>205</v>
      </c>
      <c r="C72" s="26">
        <v>400</v>
      </c>
      <c r="D72" s="29" t="s">
        <v>42</v>
      </c>
      <c r="E72" s="11"/>
      <c r="F72" s="51"/>
      <c r="G72" s="7">
        <f t="shared" si="0"/>
        <v>0</v>
      </c>
      <c r="H72" s="13">
        <f t="shared" si="1"/>
        <v>0</v>
      </c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20"/>
      <c r="V72" s="15">
        <f t="shared" si="2"/>
        <v>0</v>
      </c>
      <c r="W72" s="21"/>
    </row>
    <row r="73" spans="1:23" s="50" customFormat="1" ht="24.95" customHeight="1" x14ac:dyDescent="0.25">
      <c r="A73" s="6" t="s">
        <v>78</v>
      </c>
      <c r="B73" s="25" t="s">
        <v>206</v>
      </c>
      <c r="C73" s="26">
        <v>80</v>
      </c>
      <c r="D73" s="29" t="s">
        <v>42</v>
      </c>
      <c r="E73" s="11"/>
      <c r="F73" s="51"/>
      <c r="G73" s="7">
        <f t="shared" si="0"/>
        <v>0</v>
      </c>
      <c r="H73" s="13">
        <f t="shared" si="1"/>
        <v>0</v>
      </c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20"/>
      <c r="V73" s="15">
        <f t="shared" si="2"/>
        <v>0</v>
      </c>
      <c r="W73" s="21"/>
    </row>
    <row r="74" spans="1:23" s="50" customFormat="1" ht="24.95" customHeight="1" x14ac:dyDescent="0.25">
      <c r="A74" s="6" t="s">
        <v>79</v>
      </c>
      <c r="B74" s="25" t="s">
        <v>207</v>
      </c>
      <c r="C74" s="26">
        <v>400</v>
      </c>
      <c r="D74" s="29" t="s">
        <v>42</v>
      </c>
      <c r="E74" s="11"/>
      <c r="F74" s="51"/>
      <c r="G74" s="7">
        <f t="shared" si="0"/>
        <v>0</v>
      </c>
      <c r="H74" s="13">
        <f t="shared" si="1"/>
        <v>0</v>
      </c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20"/>
      <c r="V74" s="15">
        <f t="shared" si="2"/>
        <v>0</v>
      </c>
      <c r="W74" s="21"/>
    </row>
    <row r="75" spans="1:23" s="50" customFormat="1" ht="24.95" customHeight="1" x14ac:dyDescent="0.25">
      <c r="A75" s="6" t="s">
        <v>80</v>
      </c>
      <c r="B75" s="25" t="s">
        <v>208</v>
      </c>
      <c r="C75" s="26">
        <v>20</v>
      </c>
      <c r="D75" s="29" t="s">
        <v>42</v>
      </c>
      <c r="E75" s="11"/>
      <c r="F75" s="51"/>
      <c r="G75" s="7">
        <f t="shared" si="0"/>
        <v>0</v>
      </c>
      <c r="H75" s="13">
        <f t="shared" si="1"/>
        <v>0</v>
      </c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20"/>
      <c r="V75" s="15">
        <f t="shared" si="2"/>
        <v>0</v>
      </c>
      <c r="W75" s="21"/>
    </row>
    <row r="76" spans="1:23" s="50" customFormat="1" ht="24.95" customHeight="1" x14ac:dyDescent="0.25">
      <c r="A76" s="6" t="s">
        <v>81</v>
      </c>
      <c r="B76" s="25" t="s">
        <v>209</v>
      </c>
      <c r="C76" s="26">
        <v>600</v>
      </c>
      <c r="D76" s="29" t="s">
        <v>42</v>
      </c>
      <c r="E76" s="11"/>
      <c r="F76" s="51"/>
      <c r="G76" s="7">
        <f t="shared" ref="G76:G132" si="3">E76/(1+W76)</f>
        <v>0</v>
      </c>
      <c r="H76" s="13">
        <f t="shared" ref="H76:H132" si="4">C76*E76</f>
        <v>0</v>
      </c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20"/>
      <c r="V76" s="15">
        <f t="shared" ref="V76:V132" si="5">C76*G76</f>
        <v>0</v>
      </c>
      <c r="W76" s="21"/>
    </row>
    <row r="77" spans="1:23" s="50" customFormat="1" ht="24.95" customHeight="1" x14ac:dyDescent="0.25">
      <c r="A77" s="6" t="s">
        <v>85</v>
      </c>
      <c r="B77" s="25" t="s">
        <v>210</v>
      </c>
      <c r="C77" s="26">
        <v>370</v>
      </c>
      <c r="D77" s="29" t="s">
        <v>42</v>
      </c>
      <c r="E77" s="11"/>
      <c r="F77" s="51"/>
      <c r="G77" s="7">
        <f t="shared" si="3"/>
        <v>0</v>
      </c>
      <c r="H77" s="13">
        <f t="shared" si="4"/>
        <v>0</v>
      </c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20"/>
      <c r="V77" s="15">
        <f t="shared" si="5"/>
        <v>0</v>
      </c>
      <c r="W77" s="21"/>
    </row>
    <row r="78" spans="1:23" s="50" customFormat="1" ht="24.95" customHeight="1" x14ac:dyDescent="0.25">
      <c r="A78" s="6" t="s">
        <v>88</v>
      </c>
      <c r="B78" s="25" t="s">
        <v>211</v>
      </c>
      <c r="C78" s="26">
        <v>100</v>
      </c>
      <c r="D78" s="29" t="s">
        <v>42</v>
      </c>
      <c r="E78" s="11"/>
      <c r="F78" s="51"/>
      <c r="G78" s="7">
        <f t="shared" si="3"/>
        <v>0</v>
      </c>
      <c r="H78" s="13">
        <f t="shared" si="4"/>
        <v>0</v>
      </c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20"/>
      <c r="V78" s="15">
        <f t="shared" si="5"/>
        <v>0</v>
      </c>
      <c r="W78" s="21"/>
    </row>
    <row r="79" spans="1:23" s="50" customFormat="1" ht="24.95" customHeight="1" x14ac:dyDescent="0.25">
      <c r="A79" s="6" t="s">
        <v>89</v>
      </c>
      <c r="B79" s="25" t="s">
        <v>212</v>
      </c>
      <c r="C79" s="26">
        <v>30</v>
      </c>
      <c r="D79" s="29" t="s">
        <v>42</v>
      </c>
      <c r="E79" s="11"/>
      <c r="F79" s="51"/>
      <c r="G79" s="7">
        <f t="shared" si="3"/>
        <v>0</v>
      </c>
      <c r="H79" s="13">
        <f t="shared" si="4"/>
        <v>0</v>
      </c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15">
        <f t="shared" si="5"/>
        <v>0</v>
      </c>
      <c r="W79" s="21"/>
    </row>
    <row r="80" spans="1:23" s="50" customFormat="1" ht="24.95" customHeight="1" x14ac:dyDescent="0.25">
      <c r="A80" s="6" t="s">
        <v>90</v>
      </c>
      <c r="B80" s="25" t="s">
        <v>213</v>
      </c>
      <c r="C80" s="26">
        <v>200</v>
      </c>
      <c r="D80" s="29" t="s">
        <v>42</v>
      </c>
      <c r="E80" s="11"/>
      <c r="F80" s="51"/>
      <c r="G80" s="7">
        <f t="shared" si="3"/>
        <v>0</v>
      </c>
      <c r="H80" s="13">
        <f t="shared" si="4"/>
        <v>0</v>
      </c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15">
        <f t="shared" si="5"/>
        <v>0</v>
      </c>
      <c r="W80" s="21"/>
    </row>
    <row r="81" spans="1:23" s="50" customFormat="1" ht="24.95" customHeight="1" x14ac:dyDescent="0.25">
      <c r="A81" s="6" t="s">
        <v>91</v>
      </c>
      <c r="B81" s="25" t="s">
        <v>214</v>
      </c>
      <c r="C81" s="26">
        <v>450</v>
      </c>
      <c r="D81" s="29" t="s">
        <v>42</v>
      </c>
      <c r="E81" s="11"/>
      <c r="F81" s="51"/>
      <c r="G81" s="7">
        <f t="shared" si="3"/>
        <v>0</v>
      </c>
      <c r="H81" s="13">
        <f t="shared" si="4"/>
        <v>0</v>
      </c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20"/>
      <c r="V81" s="15">
        <f t="shared" si="5"/>
        <v>0</v>
      </c>
      <c r="W81" s="21"/>
    </row>
    <row r="82" spans="1:23" s="50" customFormat="1" ht="24.95" customHeight="1" x14ac:dyDescent="0.25">
      <c r="A82" s="6" t="s">
        <v>92</v>
      </c>
      <c r="B82" s="25" t="s">
        <v>215</v>
      </c>
      <c r="C82" s="26">
        <v>20</v>
      </c>
      <c r="D82" s="29" t="s">
        <v>42</v>
      </c>
      <c r="E82" s="11"/>
      <c r="F82" s="51"/>
      <c r="G82" s="7">
        <f t="shared" si="3"/>
        <v>0</v>
      </c>
      <c r="H82" s="13">
        <f t="shared" si="4"/>
        <v>0</v>
      </c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20"/>
      <c r="V82" s="15">
        <f t="shared" si="5"/>
        <v>0</v>
      </c>
      <c r="W82" s="21"/>
    </row>
    <row r="83" spans="1:23" s="50" customFormat="1" ht="24.95" customHeight="1" x14ac:dyDescent="0.25">
      <c r="A83" s="6" t="s">
        <v>93</v>
      </c>
      <c r="B83" s="25" t="s">
        <v>216</v>
      </c>
      <c r="C83" s="26">
        <v>80</v>
      </c>
      <c r="D83" s="29" t="s">
        <v>42</v>
      </c>
      <c r="E83" s="11"/>
      <c r="F83" s="51"/>
      <c r="G83" s="7">
        <f t="shared" si="3"/>
        <v>0</v>
      </c>
      <c r="H83" s="13">
        <f t="shared" si="4"/>
        <v>0</v>
      </c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20"/>
      <c r="V83" s="15">
        <f t="shared" si="5"/>
        <v>0</v>
      </c>
      <c r="W83" s="21"/>
    </row>
    <row r="84" spans="1:23" s="50" customFormat="1" ht="24.95" customHeight="1" x14ac:dyDescent="0.25">
      <c r="A84" s="6" t="s">
        <v>94</v>
      </c>
      <c r="B84" s="25" t="s">
        <v>217</v>
      </c>
      <c r="C84" s="26">
        <v>500</v>
      </c>
      <c r="D84" s="29" t="s">
        <v>42</v>
      </c>
      <c r="E84" s="11"/>
      <c r="F84" s="51"/>
      <c r="G84" s="7">
        <f t="shared" si="3"/>
        <v>0</v>
      </c>
      <c r="H84" s="13">
        <f t="shared" si="4"/>
        <v>0</v>
      </c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20"/>
      <c r="V84" s="15">
        <f t="shared" si="5"/>
        <v>0</v>
      </c>
      <c r="W84" s="21"/>
    </row>
    <row r="85" spans="1:23" s="50" customFormat="1" ht="24.95" customHeight="1" x14ac:dyDescent="0.25">
      <c r="A85" s="6" t="s">
        <v>95</v>
      </c>
      <c r="B85" s="25" t="s">
        <v>218</v>
      </c>
      <c r="C85" s="26">
        <v>40</v>
      </c>
      <c r="D85" s="29" t="s">
        <v>42</v>
      </c>
      <c r="E85" s="11"/>
      <c r="F85" s="51"/>
      <c r="G85" s="7">
        <f t="shared" si="3"/>
        <v>0</v>
      </c>
      <c r="H85" s="13">
        <f t="shared" si="4"/>
        <v>0</v>
      </c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20"/>
      <c r="V85" s="15">
        <f t="shared" si="5"/>
        <v>0</v>
      </c>
      <c r="W85" s="21"/>
    </row>
    <row r="86" spans="1:23" s="50" customFormat="1" ht="24.95" customHeight="1" x14ac:dyDescent="0.25">
      <c r="A86" s="6" t="s">
        <v>96</v>
      </c>
      <c r="B86" s="25" t="s">
        <v>219</v>
      </c>
      <c r="C86" s="26">
        <v>30</v>
      </c>
      <c r="D86" s="29" t="s">
        <v>42</v>
      </c>
      <c r="E86" s="11"/>
      <c r="F86" s="51"/>
      <c r="G86" s="7">
        <f t="shared" si="3"/>
        <v>0</v>
      </c>
      <c r="H86" s="13">
        <f t="shared" si="4"/>
        <v>0</v>
      </c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20"/>
      <c r="V86" s="15">
        <f t="shared" si="5"/>
        <v>0</v>
      </c>
      <c r="W86" s="21"/>
    </row>
    <row r="87" spans="1:23" s="50" customFormat="1" ht="24.95" customHeight="1" x14ac:dyDescent="0.25">
      <c r="A87" s="6" t="s">
        <v>97</v>
      </c>
      <c r="B87" s="25" t="s">
        <v>220</v>
      </c>
      <c r="C87" s="26">
        <v>680</v>
      </c>
      <c r="D87" s="29" t="s">
        <v>42</v>
      </c>
      <c r="E87" s="11"/>
      <c r="F87" s="51"/>
      <c r="G87" s="7">
        <f t="shared" si="3"/>
        <v>0</v>
      </c>
      <c r="H87" s="13">
        <f t="shared" si="4"/>
        <v>0</v>
      </c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20"/>
      <c r="V87" s="15">
        <f t="shared" si="5"/>
        <v>0</v>
      </c>
      <c r="W87" s="21"/>
    </row>
    <row r="88" spans="1:23" s="50" customFormat="1" ht="24.95" customHeight="1" x14ac:dyDescent="0.25">
      <c r="A88" s="6" t="s">
        <v>98</v>
      </c>
      <c r="B88" s="25" t="s">
        <v>221</v>
      </c>
      <c r="C88" s="26">
        <v>20</v>
      </c>
      <c r="D88" s="29" t="s">
        <v>156</v>
      </c>
      <c r="E88" s="11"/>
      <c r="F88" s="51"/>
      <c r="G88" s="7">
        <f t="shared" si="3"/>
        <v>0</v>
      </c>
      <c r="H88" s="13">
        <f t="shared" si="4"/>
        <v>0</v>
      </c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20"/>
      <c r="V88" s="15">
        <f t="shared" si="5"/>
        <v>0</v>
      </c>
      <c r="W88" s="21"/>
    </row>
    <row r="89" spans="1:23" s="50" customFormat="1" ht="24.95" customHeight="1" x14ac:dyDescent="0.25">
      <c r="A89" s="6" t="s">
        <v>99</v>
      </c>
      <c r="B89" s="25" t="s">
        <v>222</v>
      </c>
      <c r="C89" s="26">
        <v>20</v>
      </c>
      <c r="D89" s="29" t="s">
        <v>156</v>
      </c>
      <c r="E89" s="11"/>
      <c r="F89" s="51"/>
      <c r="G89" s="7">
        <f t="shared" si="3"/>
        <v>0</v>
      </c>
      <c r="H89" s="13">
        <f t="shared" si="4"/>
        <v>0</v>
      </c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20"/>
      <c r="V89" s="15">
        <f t="shared" si="5"/>
        <v>0</v>
      </c>
      <c r="W89" s="21"/>
    </row>
    <row r="90" spans="1:23" s="50" customFormat="1" ht="24.95" customHeight="1" x14ac:dyDescent="0.25">
      <c r="A90" s="6" t="s">
        <v>100</v>
      </c>
      <c r="B90" s="25" t="s">
        <v>223</v>
      </c>
      <c r="C90" s="26">
        <v>30</v>
      </c>
      <c r="D90" s="29" t="s">
        <v>42</v>
      </c>
      <c r="E90" s="11"/>
      <c r="F90" s="51"/>
      <c r="G90" s="7">
        <f t="shared" si="3"/>
        <v>0</v>
      </c>
      <c r="H90" s="13">
        <f t="shared" si="4"/>
        <v>0</v>
      </c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20"/>
      <c r="V90" s="15">
        <f t="shared" si="5"/>
        <v>0</v>
      </c>
      <c r="W90" s="21"/>
    </row>
    <row r="91" spans="1:23" s="50" customFormat="1" ht="24.95" customHeight="1" x14ac:dyDescent="0.25">
      <c r="A91" s="6" t="s">
        <v>101</v>
      </c>
      <c r="B91" s="25" t="s">
        <v>224</v>
      </c>
      <c r="C91" s="26">
        <v>70</v>
      </c>
      <c r="D91" s="29" t="s">
        <v>42</v>
      </c>
      <c r="E91" s="11"/>
      <c r="F91" s="51"/>
      <c r="G91" s="7">
        <f t="shared" si="3"/>
        <v>0</v>
      </c>
      <c r="H91" s="13">
        <f t="shared" si="4"/>
        <v>0</v>
      </c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20"/>
      <c r="V91" s="15">
        <f t="shared" si="5"/>
        <v>0</v>
      </c>
      <c r="W91" s="21"/>
    </row>
    <row r="92" spans="1:23" s="50" customFormat="1" ht="24.95" customHeight="1" x14ac:dyDescent="0.25">
      <c r="A92" s="6" t="s">
        <v>102</v>
      </c>
      <c r="B92" s="25" t="s">
        <v>225</v>
      </c>
      <c r="C92" s="26">
        <v>30</v>
      </c>
      <c r="D92" s="29" t="s">
        <v>42</v>
      </c>
      <c r="E92" s="11"/>
      <c r="F92" s="51"/>
      <c r="G92" s="7">
        <f t="shared" si="3"/>
        <v>0</v>
      </c>
      <c r="H92" s="13">
        <f t="shared" si="4"/>
        <v>0</v>
      </c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20"/>
      <c r="V92" s="15">
        <f t="shared" si="5"/>
        <v>0</v>
      </c>
      <c r="W92" s="21"/>
    </row>
    <row r="93" spans="1:23" s="50" customFormat="1" ht="24.95" customHeight="1" x14ac:dyDescent="0.25">
      <c r="A93" s="6" t="s">
        <v>103</v>
      </c>
      <c r="B93" s="25" t="s">
        <v>226</v>
      </c>
      <c r="C93" s="26">
        <v>30</v>
      </c>
      <c r="D93" s="29" t="s">
        <v>42</v>
      </c>
      <c r="E93" s="11"/>
      <c r="F93" s="51"/>
      <c r="G93" s="7">
        <f t="shared" si="3"/>
        <v>0</v>
      </c>
      <c r="H93" s="13">
        <f t="shared" si="4"/>
        <v>0</v>
      </c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20"/>
      <c r="V93" s="15">
        <f t="shared" si="5"/>
        <v>0</v>
      </c>
      <c r="W93" s="21"/>
    </row>
    <row r="94" spans="1:23" s="50" customFormat="1" ht="24.95" customHeight="1" x14ac:dyDescent="0.25">
      <c r="A94" s="6" t="s">
        <v>104</v>
      </c>
      <c r="B94" s="25" t="s">
        <v>227</v>
      </c>
      <c r="C94" s="26">
        <v>40</v>
      </c>
      <c r="D94" s="29" t="s">
        <v>42</v>
      </c>
      <c r="E94" s="11"/>
      <c r="F94" s="51"/>
      <c r="G94" s="7">
        <f t="shared" si="3"/>
        <v>0</v>
      </c>
      <c r="H94" s="13">
        <f t="shared" si="4"/>
        <v>0</v>
      </c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20"/>
      <c r="V94" s="15">
        <f t="shared" si="5"/>
        <v>0</v>
      </c>
      <c r="W94" s="21"/>
    </row>
    <row r="95" spans="1:23" s="50" customFormat="1" ht="24.95" customHeight="1" x14ac:dyDescent="0.25">
      <c r="A95" s="6" t="s">
        <v>105</v>
      </c>
      <c r="B95" s="25" t="s">
        <v>228</v>
      </c>
      <c r="C95" s="26">
        <v>230</v>
      </c>
      <c r="D95" s="29" t="s">
        <v>42</v>
      </c>
      <c r="E95" s="11"/>
      <c r="F95" s="51"/>
      <c r="G95" s="7">
        <f t="shared" si="3"/>
        <v>0</v>
      </c>
      <c r="H95" s="13">
        <f t="shared" si="4"/>
        <v>0</v>
      </c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20"/>
      <c r="V95" s="15">
        <f t="shared" si="5"/>
        <v>0</v>
      </c>
      <c r="W95" s="21"/>
    </row>
    <row r="96" spans="1:23" s="50" customFormat="1" ht="24.95" customHeight="1" x14ac:dyDescent="0.25">
      <c r="A96" s="6" t="s">
        <v>106</v>
      </c>
      <c r="B96" s="25" t="s">
        <v>229</v>
      </c>
      <c r="C96" s="26">
        <v>110</v>
      </c>
      <c r="D96" s="29" t="s">
        <v>42</v>
      </c>
      <c r="E96" s="11"/>
      <c r="F96" s="51"/>
      <c r="G96" s="7">
        <f t="shared" si="3"/>
        <v>0</v>
      </c>
      <c r="H96" s="13">
        <f t="shared" si="4"/>
        <v>0</v>
      </c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20"/>
      <c r="V96" s="15">
        <f t="shared" si="5"/>
        <v>0</v>
      </c>
      <c r="W96" s="21"/>
    </row>
    <row r="97" spans="1:23" s="50" customFormat="1" ht="24.95" customHeight="1" x14ac:dyDescent="0.25">
      <c r="A97" s="6" t="s">
        <v>107</v>
      </c>
      <c r="B97" s="25" t="s">
        <v>230</v>
      </c>
      <c r="C97" s="26">
        <v>25</v>
      </c>
      <c r="D97" s="29" t="s">
        <v>42</v>
      </c>
      <c r="E97" s="11"/>
      <c r="F97" s="51"/>
      <c r="G97" s="7">
        <f t="shared" si="3"/>
        <v>0</v>
      </c>
      <c r="H97" s="13">
        <f t="shared" si="4"/>
        <v>0</v>
      </c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20"/>
      <c r="V97" s="15">
        <f t="shared" si="5"/>
        <v>0</v>
      </c>
      <c r="W97" s="21"/>
    </row>
    <row r="98" spans="1:23" s="50" customFormat="1" ht="24.95" customHeight="1" x14ac:dyDescent="0.25">
      <c r="A98" s="6" t="s">
        <v>108</v>
      </c>
      <c r="B98" s="25" t="s">
        <v>231</v>
      </c>
      <c r="C98" s="26">
        <v>300</v>
      </c>
      <c r="D98" s="29" t="s">
        <v>42</v>
      </c>
      <c r="E98" s="11"/>
      <c r="F98" s="51"/>
      <c r="G98" s="7">
        <f t="shared" si="3"/>
        <v>0</v>
      </c>
      <c r="H98" s="13">
        <f t="shared" si="4"/>
        <v>0</v>
      </c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20"/>
      <c r="V98" s="15">
        <f t="shared" si="5"/>
        <v>0</v>
      </c>
      <c r="W98" s="21"/>
    </row>
    <row r="99" spans="1:23" s="50" customFormat="1" ht="24.95" customHeight="1" x14ac:dyDescent="0.25">
      <c r="A99" s="6" t="s">
        <v>109</v>
      </c>
      <c r="B99" s="25" t="s">
        <v>232</v>
      </c>
      <c r="C99" s="26">
        <v>120</v>
      </c>
      <c r="D99" s="29" t="s">
        <v>42</v>
      </c>
      <c r="E99" s="11"/>
      <c r="F99" s="51"/>
      <c r="G99" s="7">
        <f t="shared" si="3"/>
        <v>0</v>
      </c>
      <c r="H99" s="13">
        <f t="shared" si="4"/>
        <v>0</v>
      </c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20"/>
      <c r="V99" s="15">
        <f t="shared" si="5"/>
        <v>0</v>
      </c>
      <c r="W99" s="21"/>
    </row>
    <row r="100" spans="1:23" s="50" customFormat="1" ht="24.95" customHeight="1" x14ac:dyDescent="0.25">
      <c r="A100" s="6" t="s">
        <v>110</v>
      </c>
      <c r="B100" s="25" t="s">
        <v>233</v>
      </c>
      <c r="C100" s="26">
        <v>50</v>
      </c>
      <c r="D100" s="29" t="s">
        <v>42</v>
      </c>
      <c r="E100" s="11"/>
      <c r="F100" s="51"/>
      <c r="G100" s="7">
        <f t="shared" si="3"/>
        <v>0</v>
      </c>
      <c r="H100" s="13">
        <f t="shared" si="4"/>
        <v>0</v>
      </c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20"/>
      <c r="V100" s="15">
        <f t="shared" si="5"/>
        <v>0</v>
      </c>
      <c r="W100" s="21"/>
    </row>
    <row r="101" spans="1:23" s="50" customFormat="1" ht="24.95" customHeight="1" x14ac:dyDescent="0.25">
      <c r="A101" s="6" t="s">
        <v>111</v>
      </c>
      <c r="B101" s="25" t="s">
        <v>234</v>
      </c>
      <c r="C101" s="26">
        <v>40</v>
      </c>
      <c r="D101" s="29" t="s">
        <v>42</v>
      </c>
      <c r="E101" s="11"/>
      <c r="F101" s="51"/>
      <c r="G101" s="7">
        <f t="shared" si="3"/>
        <v>0</v>
      </c>
      <c r="H101" s="13">
        <f t="shared" si="4"/>
        <v>0</v>
      </c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20"/>
      <c r="V101" s="15">
        <f t="shared" si="5"/>
        <v>0</v>
      </c>
      <c r="W101" s="21"/>
    </row>
    <row r="102" spans="1:23" s="50" customFormat="1" ht="24.95" customHeight="1" x14ac:dyDescent="0.25">
      <c r="A102" s="6" t="s">
        <v>112</v>
      </c>
      <c r="B102" s="25" t="s">
        <v>235</v>
      </c>
      <c r="C102" s="26">
        <v>90</v>
      </c>
      <c r="D102" s="29" t="s">
        <v>13</v>
      </c>
      <c r="E102" s="11"/>
      <c r="F102" s="51"/>
      <c r="G102" s="7">
        <f t="shared" si="3"/>
        <v>0</v>
      </c>
      <c r="H102" s="13">
        <f t="shared" si="4"/>
        <v>0</v>
      </c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20"/>
      <c r="V102" s="15">
        <f t="shared" si="5"/>
        <v>0</v>
      </c>
      <c r="W102" s="21"/>
    </row>
    <row r="103" spans="1:23" s="50" customFormat="1" ht="24.95" customHeight="1" x14ac:dyDescent="0.25">
      <c r="A103" s="6" t="s">
        <v>113</v>
      </c>
      <c r="B103" s="25" t="s">
        <v>236</v>
      </c>
      <c r="C103" s="26">
        <v>1200</v>
      </c>
      <c r="D103" s="29" t="s">
        <v>42</v>
      </c>
      <c r="E103" s="11"/>
      <c r="F103" s="51"/>
      <c r="G103" s="7">
        <f t="shared" si="3"/>
        <v>0</v>
      </c>
      <c r="H103" s="13">
        <f t="shared" si="4"/>
        <v>0</v>
      </c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20"/>
      <c r="V103" s="15">
        <f t="shared" si="5"/>
        <v>0</v>
      </c>
      <c r="W103" s="21"/>
    </row>
    <row r="104" spans="1:23" s="50" customFormat="1" ht="24.95" customHeight="1" x14ac:dyDescent="0.25">
      <c r="A104" s="6" t="s">
        <v>114</v>
      </c>
      <c r="B104" s="25" t="s">
        <v>237</v>
      </c>
      <c r="C104" s="26">
        <v>15</v>
      </c>
      <c r="D104" s="29" t="s">
        <v>13</v>
      </c>
      <c r="E104" s="11"/>
      <c r="F104" s="51"/>
      <c r="G104" s="7">
        <f t="shared" si="3"/>
        <v>0</v>
      </c>
      <c r="H104" s="13">
        <f t="shared" si="4"/>
        <v>0</v>
      </c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20"/>
      <c r="V104" s="15">
        <f t="shared" si="5"/>
        <v>0</v>
      </c>
      <c r="W104" s="21"/>
    </row>
    <row r="105" spans="1:23" s="50" customFormat="1" ht="24.95" customHeight="1" x14ac:dyDescent="0.25">
      <c r="A105" s="6" t="s">
        <v>115</v>
      </c>
      <c r="B105" s="25" t="s">
        <v>238</v>
      </c>
      <c r="C105" s="26">
        <v>90</v>
      </c>
      <c r="D105" s="29" t="s">
        <v>17</v>
      </c>
      <c r="E105" s="11"/>
      <c r="F105" s="51"/>
      <c r="G105" s="7">
        <f t="shared" si="3"/>
        <v>0</v>
      </c>
      <c r="H105" s="13">
        <f t="shared" si="4"/>
        <v>0</v>
      </c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20"/>
      <c r="V105" s="15">
        <f t="shared" si="5"/>
        <v>0</v>
      </c>
      <c r="W105" s="21"/>
    </row>
    <row r="106" spans="1:23" s="50" customFormat="1" ht="24.95" customHeight="1" x14ac:dyDescent="0.25">
      <c r="A106" s="6" t="s">
        <v>116</v>
      </c>
      <c r="B106" s="25" t="s">
        <v>239</v>
      </c>
      <c r="C106" s="26">
        <v>2500</v>
      </c>
      <c r="D106" s="29" t="s">
        <v>42</v>
      </c>
      <c r="E106" s="11"/>
      <c r="F106" s="51"/>
      <c r="G106" s="7">
        <f t="shared" si="3"/>
        <v>0</v>
      </c>
      <c r="H106" s="13">
        <f t="shared" si="4"/>
        <v>0</v>
      </c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20"/>
      <c r="V106" s="15">
        <f t="shared" si="5"/>
        <v>0</v>
      </c>
      <c r="W106" s="21"/>
    </row>
    <row r="107" spans="1:23" s="50" customFormat="1" ht="24.95" customHeight="1" x14ac:dyDescent="0.25">
      <c r="A107" s="6" t="s">
        <v>117</v>
      </c>
      <c r="B107" s="25" t="s">
        <v>240</v>
      </c>
      <c r="C107" s="26">
        <v>1500</v>
      </c>
      <c r="D107" s="29" t="s">
        <v>42</v>
      </c>
      <c r="E107" s="11"/>
      <c r="F107" s="51"/>
      <c r="G107" s="7">
        <f t="shared" si="3"/>
        <v>0</v>
      </c>
      <c r="H107" s="13">
        <f t="shared" si="4"/>
        <v>0</v>
      </c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20"/>
      <c r="V107" s="15">
        <f t="shared" si="5"/>
        <v>0</v>
      </c>
      <c r="W107" s="21"/>
    </row>
    <row r="108" spans="1:23" s="50" customFormat="1" ht="24.95" customHeight="1" x14ac:dyDescent="0.25">
      <c r="A108" s="6" t="s">
        <v>118</v>
      </c>
      <c r="B108" s="25" t="s">
        <v>241</v>
      </c>
      <c r="C108" s="26">
        <v>800</v>
      </c>
      <c r="D108" s="29" t="s">
        <v>42</v>
      </c>
      <c r="E108" s="11"/>
      <c r="F108" s="51"/>
      <c r="G108" s="7">
        <f t="shared" si="3"/>
        <v>0</v>
      </c>
      <c r="H108" s="13">
        <f t="shared" si="4"/>
        <v>0</v>
      </c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20"/>
      <c r="V108" s="15">
        <f t="shared" si="5"/>
        <v>0</v>
      </c>
      <c r="W108" s="21"/>
    </row>
    <row r="109" spans="1:23" s="50" customFormat="1" ht="24.95" customHeight="1" x14ac:dyDescent="0.25">
      <c r="A109" s="6" t="s">
        <v>119</v>
      </c>
      <c r="B109" s="25" t="s">
        <v>242</v>
      </c>
      <c r="C109" s="26">
        <v>180</v>
      </c>
      <c r="D109" s="29" t="s">
        <v>42</v>
      </c>
      <c r="E109" s="11"/>
      <c r="F109" s="51"/>
      <c r="G109" s="7">
        <f t="shared" si="3"/>
        <v>0</v>
      </c>
      <c r="H109" s="13">
        <f t="shared" si="4"/>
        <v>0</v>
      </c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20"/>
      <c r="V109" s="15">
        <f t="shared" si="5"/>
        <v>0</v>
      </c>
      <c r="W109" s="21"/>
    </row>
    <row r="110" spans="1:23" s="50" customFormat="1" ht="24.95" customHeight="1" x14ac:dyDescent="0.25">
      <c r="A110" s="6" t="s">
        <v>120</v>
      </c>
      <c r="B110" s="25" t="s">
        <v>243</v>
      </c>
      <c r="C110" s="26">
        <v>300</v>
      </c>
      <c r="D110" s="29" t="s">
        <v>42</v>
      </c>
      <c r="E110" s="11"/>
      <c r="F110" s="51"/>
      <c r="G110" s="7">
        <f t="shared" si="3"/>
        <v>0</v>
      </c>
      <c r="H110" s="13">
        <f t="shared" si="4"/>
        <v>0</v>
      </c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20"/>
      <c r="V110" s="15">
        <f t="shared" si="5"/>
        <v>0</v>
      </c>
      <c r="W110" s="21"/>
    </row>
    <row r="111" spans="1:23" s="50" customFormat="1" ht="24.95" customHeight="1" x14ac:dyDescent="0.25">
      <c r="A111" s="6" t="s">
        <v>121</v>
      </c>
      <c r="B111" s="25" t="s">
        <v>244</v>
      </c>
      <c r="C111" s="26">
        <v>400</v>
      </c>
      <c r="D111" s="29" t="s">
        <v>42</v>
      </c>
      <c r="E111" s="11"/>
      <c r="F111" s="51"/>
      <c r="G111" s="7">
        <f t="shared" si="3"/>
        <v>0</v>
      </c>
      <c r="H111" s="13">
        <f t="shared" si="4"/>
        <v>0</v>
      </c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20"/>
      <c r="V111" s="15">
        <f t="shared" si="5"/>
        <v>0</v>
      </c>
      <c r="W111" s="21"/>
    </row>
    <row r="112" spans="1:23" s="50" customFormat="1" ht="33.75" customHeight="1" x14ac:dyDescent="0.25">
      <c r="A112" s="6" t="s">
        <v>122</v>
      </c>
      <c r="B112" s="25" t="s">
        <v>245</v>
      </c>
      <c r="C112" s="26">
        <v>6000</v>
      </c>
      <c r="D112" s="29" t="s">
        <v>42</v>
      </c>
      <c r="E112" s="11"/>
      <c r="F112" s="51"/>
      <c r="G112" s="7">
        <f t="shared" si="3"/>
        <v>0</v>
      </c>
      <c r="H112" s="13">
        <f t="shared" si="4"/>
        <v>0</v>
      </c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20"/>
      <c r="V112" s="15">
        <f t="shared" si="5"/>
        <v>0</v>
      </c>
      <c r="W112" s="21"/>
    </row>
    <row r="113" spans="1:23" s="50" customFormat="1" ht="24.95" customHeight="1" x14ac:dyDescent="0.25">
      <c r="A113" s="6" t="s">
        <v>123</v>
      </c>
      <c r="B113" s="25" t="s">
        <v>246</v>
      </c>
      <c r="C113" s="26">
        <v>6000</v>
      </c>
      <c r="D113" s="29" t="s">
        <v>42</v>
      </c>
      <c r="E113" s="11"/>
      <c r="F113" s="51"/>
      <c r="G113" s="7">
        <f t="shared" si="3"/>
        <v>0</v>
      </c>
      <c r="H113" s="13">
        <f t="shared" si="4"/>
        <v>0</v>
      </c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20"/>
      <c r="V113" s="15">
        <f t="shared" si="5"/>
        <v>0</v>
      </c>
      <c r="W113" s="21"/>
    </row>
    <row r="114" spans="1:23" s="50" customFormat="1" ht="24.95" customHeight="1" x14ac:dyDescent="0.25">
      <c r="A114" s="6" t="s">
        <v>124</v>
      </c>
      <c r="B114" s="25" t="s">
        <v>247</v>
      </c>
      <c r="C114" s="26">
        <v>260</v>
      </c>
      <c r="D114" s="29" t="s">
        <v>42</v>
      </c>
      <c r="E114" s="11"/>
      <c r="F114" s="51"/>
      <c r="G114" s="7">
        <f t="shared" si="3"/>
        <v>0</v>
      </c>
      <c r="H114" s="13">
        <f t="shared" si="4"/>
        <v>0</v>
      </c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20"/>
      <c r="V114" s="15">
        <f t="shared" si="5"/>
        <v>0</v>
      </c>
      <c r="W114" s="21"/>
    </row>
    <row r="115" spans="1:23" s="50" customFormat="1" ht="24.95" customHeight="1" x14ac:dyDescent="0.25">
      <c r="A115" s="6" t="s">
        <v>125</v>
      </c>
      <c r="B115" s="25" t="s">
        <v>248</v>
      </c>
      <c r="C115" s="26">
        <v>200</v>
      </c>
      <c r="D115" s="29" t="s">
        <v>42</v>
      </c>
      <c r="E115" s="11"/>
      <c r="F115" s="51"/>
      <c r="G115" s="7">
        <f t="shared" si="3"/>
        <v>0</v>
      </c>
      <c r="H115" s="13">
        <f t="shared" si="4"/>
        <v>0</v>
      </c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20"/>
      <c r="V115" s="15">
        <f t="shared" si="5"/>
        <v>0</v>
      </c>
      <c r="W115" s="21"/>
    </row>
    <row r="116" spans="1:23" s="50" customFormat="1" ht="24.95" customHeight="1" x14ac:dyDescent="0.25">
      <c r="A116" s="6" t="s">
        <v>126</v>
      </c>
      <c r="B116" s="25" t="s">
        <v>249</v>
      </c>
      <c r="C116" s="26">
        <v>190</v>
      </c>
      <c r="D116" s="29" t="s">
        <v>42</v>
      </c>
      <c r="E116" s="11"/>
      <c r="F116" s="51"/>
      <c r="G116" s="7">
        <f t="shared" si="3"/>
        <v>0</v>
      </c>
      <c r="H116" s="13">
        <f t="shared" si="4"/>
        <v>0</v>
      </c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20"/>
      <c r="V116" s="15">
        <f t="shared" si="5"/>
        <v>0</v>
      </c>
      <c r="W116" s="21"/>
    </row>
    <row r="117" spans="1:23" s="50" customFormat="1" ht="24.95" customHeight="1" x14ac:dyDescent="0.25">
      <c r="A117" s="6" t="s">
        <v>127</v>
      </c>
      <c r="B117" s="25" t="s">
        <v>250</v>
      </c>
      <c r="C117" s="26">
        <v>10</v>
      </c>
      <c r="D117" s="29" t="s">
        <v>42</v>
      </c>
      <c r="E117" s="11"/>
      <c r="F117" s="51"/>
      <c r="G117" s="7">
        <f t="shared" si="3"/>
        <v>0</v>
      </c>
      <c r="H117" s="13">
        <f t="shared" si="4"/>
        <v>0</v>
      </c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20"/>
      <c r="V117" s="15">
        <f t="shared" si="5"/>
        <v>0</v>
      </c>
      <c r="W117" s="21"/>
    </row>
    <row r="118" spans="1:23" s="50" customFormat="1" ht="24.95" customHeight="1" x14ac:dyDescent="0.25">
      <c r="A118" s="6" t="s">
        <v>128</v>
      </c>
      <c r="B118" s="25" t="s">
        <v>251</v>
      </c>
      <c r="C118" s="26">
        <v>190</v>
      </c>
      <c r="D118" s="29" t="s">
        <v>13</v>
      </c>
      <c r="E118" s="11"/>
      <c r="F118" s="51"/>
      <c r="G118" s="7">
        <f t="shared" si="3"/>
        <v>0</v>
      </c>
      <c r="H118" s="13">
        <f t="shared" si="4"/>
        <v>0</v>
      </c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20"/>
      <c r="V118" s="15">
        <f t="shared" si="5"/>
        <v>0</v>
      </c>
      <c r="W118" s="21"/>
    </row>
    <row r="119" spans="1:23" s="50" customFormat="1" ht="24.95" customHeight="1" x14ac:dyDescent="0.25">
      <c r="A119" s="6" t="s">
        <v>129</v>
      </c>
      <c r="B119" s="25" t="s">
        <v>252</v>
      </c>
      <c r="C119" s="26">
        <v>180</v>
      </c>
      <c r="D119" s="29" t="s">
        <v>42</v>
      </c>
      <c r="E119" s="11"/>
      <c r="F119" s="51"/>
      <c r="G119" s="7">
        <f t="shared" si="3"/>
        <v>0</v>
      </c>
      <c r="H119" s="13">
        <f t="shared" si="4"/>
        <v>0</v>
      </c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20"/>
      <c r="V119" s="15">
        <f t="shared" si="5"/>
        <v>0</v>
      </c>
      <c r="W119" s="21"/>
    </row>
    <row r="120" spans="1:23" s="50" customFormat="1" ht="24.95" customHeight="1" x14ac:dyDescent="0.25">
      <c r="A120" s="6" t="s">
        <v>130</v>
      </c>
      <c r="B120" s="25" t="s">
        <v>253</v>
      </c>
      <c r="C120" s="26">
        <v>120</v>
      </c>
      <c r="D120" s="29" t="s">
        <v>42</v>
      </c>
      <c r="E120" s="11"/>
      <c r="F120" s="51"/>
      <c r="G120" s="7">
        <f t="shared" si="3"/>
        <v>0</v>
      </c>
      <c r="H120" s="13">
        <f t="shared" si="4"/>
        <v>0</v>
      </c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20"/>
      <c r="V120" s="15">
        <f t="shared" si="5"/>
        <v>0</v>
      </c>
      <c r="W120" s="21"/>
    </row>
    <row r="121" spans="1:23" s="50" customFormat="1" ht="24.95" customHeight="1" x14ac:dyDescent="0.25">
      <c r="A121" s="6" t="s">
        <v>131</v>
      </c>
      <c r="B121" s="25" t="s">
        <v>254</v>
      </c>
      <c r="C121" s="26">
        <v>120</v>
      </c>
      <c r="D121" s="29" t="s">
        <v>42</v>
      </c>
      <c r="E121" s="11"/>
      <c r="F121" s="51"/>
      <c r="G121" s="7">
        <f t="shared" si="3"/>
        <v>0</v>
      </c>
      <c r="H121" s="13">
        <f t="shared" si="4"/>
        <v>0</v>
      </c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20"/>
      <c r="V121" s="15">
        <f t="shared" si="5"/>
        <v>0</v>
      </c>
      <c r="W121" s="21"/>
    </row>
    <row r="122" spans="1:23" s="50" customFormat="1" ht="24.95" customHeight="1" x14ac:dyDescent="0.25">
      <c r="A122" s="6" t="s">
        <v>132</v>
      </c>
      <c r="B122" s="25" t="s">
        <v>255</v>
      </c>
      <c r="C122" s="26">
        <v>1600</v>
      </c>
      <c r="D122" s="29" t="s">
        <v>42</v>
      </c>
      <c r="E122" s="11"/>
      <c r="F122" s="51"/>
      <c r="G122" s="7">
        <f t="shared" si="3"/>
        <v>0</v>
      </c>
      <c r="H122" s="13">
        <f t="shared" si="4"/>
        <v>0</v>
      </c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20"/>
      <c r="V122" s="15">
        <f t="shared" si="5"/>
        <v>0</v>
      </c>
      <c r="W122" s="21"/>
    </row>
    <row r="123" spans="1:23" s="50" customFormat="1" ht="24.95" customHeight="1" x14ac:dyDescent="0.25">
      <c r="A123" s="6" t="s">
        <v>133</v>
      </c>
      <c r="B123" s="25" t="s">
        <v>256</v>
      </c>
      <c r="C123" s="26">
        <v>120</v>
      </c>
      <c r="D123" s="29" t="s">
        <v>42</v>
      </c>
      <c r="E123" s="11"/>
      <c r="F123" s="51"/>
      <c r="G123" s="7">
        <f t="shared" si="3"/>
        <v>0</v>
      </c>
      <c r="H123" s="13">
        <f t="shared" si="4"/>
        <v>0</v>
      </c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20"/>
      <c r="V123" s="15">
        <f t="shared" si="5"/>
        <v>0</v>
      </c>
      <c r="W123" s="21"/>
    </row>
    <row r="124" spans="1:23" s="50" customFormat="1" ht="24.95" customHeight="1" x14ac:dyDescent="0.25">
      <c r="A124" s="6" t="s">
        <v>134</v>
      </c>
      <c r="B124" s="25" t="s">
        <v>257</v>
      </c>
      <c r="C124" s="26">
        <v>80</v>
      </c>
      <c r="D124" s="29" t="s">
        <v>42</v>
      </c>
      <c r="E124" s="11"/>
      <c r="F124" s="51"/>
      <c r="G124" s="7">
        <f t="shared" si="3"/>
        <v>0</v>
      </c>
      <c r="H124" s="13">
        <f t="shared" si="4"/>
        <v>0</v>
      </c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20"/>
      <c r="V124" s="15">
        <f t="shared" si="5"/>
        <v>0</v>
      </c>
      <c r="W124" s="21"/>
    </row>
    <row r="125" spans="1:23" s="50" customFormat="1" ht="24.95" customHeight="1" x14ac:dyDescent="0.25">
      <c r="A125" s="6" t="s">
        <v>135</v>
      </c>
      <c r="B125" s="25" t="s">
        <v>258</v>
      </c>
      <c r="C125" s="26">
        <v>160</v>
      </c>
      <c r="D125" s="29" t="s">
        <v>13</v>
      </c>
      <c r="E125" s="11"/>
      <c r="F125" s="51"/>
      <c r="G125" s="7">
        <f t="shared" si="3"/>
        <v>0</v>
      </c>
      <c r="H125" s="13">
        <f t="shared" si="4"/>
        <v>0</v>
      </c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20"/>
      <c r="V125" s="15">
        <f t="shared" si="5"/>
        <v>0</v>
      </c>
      <c r="W125" s="21"/>
    </row>
    <row r="126" spans="1:23" s="50" customFormat="1" ht="24.95" customHeight="1" x14ac:dyDescent="0.25">
      <c r="A126" s="6" t="s">
        <v>136</v>
      </c>
      <c r="B126" s="25" t="s">
        <v>259</v>
      </c>
      <c r="C126" s="26">
        <v>100</v>
      </c>
      <c r="D126" s="29" t="s">
        <v>42</v>
      </c>
      <c r="E126" s="11"/>
      <c r="F126" s="51"/>
      <c r="G126" s="7">
        <f t="shared" si="3"/>
        <v>0</v>
      </c>
      <c r="H126" s="13">
        <f t="shared" si="4"/>
        <v>0</v>
      </c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20"/>
      <c r="V126" s="15">
        <f t="shared" si="5"/>
        <v>0</v>
      </c>
      <c r="W126" s="21"/>
    </row>
    <row r="127" spans="1:23" s="50" customFormat="1" ht="24.95" customHeight="1" x14ac:dyDescent="0.25">
      <c r="A127" s="6" t="s">
        <v>137</v>
      </c>
      <c r="B127" s="25" t="s">
        <v>260</v>
      </c>
      <c r="C127" s="26">
        <v>1300</v>
      </c>
      <c r="D127" s="29" t="s">
        <v>42</v>
      </c>
      <c r="E127" s="11"/>
      <c r="F127" s="51"/>
      <c r="G127" s="7">
        <f t="shared" si="3"/>
        <v>0</v>
      </c>
      <c r="H127" s="13">
        <f t="shared" si="4"/>
        <v>0</v>
      </c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20"/>
      <c r="V127" s="15">
        <f t="shared" si="5"/>
        <v>0</v>
      </c>
      <c r="W127" s="21"/>
    </row>
    <row r="128" spans="1:23" s="50" customFormat="1" ht="24.95" customHeight="1" x14ac:dyDescent="0.25">
      <c r="A128" s="6" t="s">
        <v>138</v>
      </c>
      <c r="B128" s="25" t="s">
        <v>261</v>
      </c>
      <c r="C128" s="26">
        <v>200</v>
      </c>
      <c r="D128" s="29" t="s">
        <v>42</v>
      </c>
      <c r="E128" s="11"/>
      <c r="F128" s="51"/>
      <c r="G128" s="7">
        <f t="shared" si="3"/>
        <v>0</v>
      </c>
      <c r="H128" s="13">
        <f t="shared" si="4"/>
        <v>0</v>
      </c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20"/>
      <c r="V128" s="15">
        <f t="shared" si="5"/>
        <v>0</v>
      </c>
      <c r="W128" s="21"/>
    </row>
    <row r="129" spans="1:23" s="50" customFormat="1" ht="24.95" customHeight="1" x14ac:dyDescent="0.25">
      <c r="A129" s="6" t="s">
        <v>139</v>
      </c>
      <c r="B129" s="25" t="s">
        <v>262</v>
      </c>
      <c r="C129" s="26">
        <v>200</v>
      </c>
      <c r="D129" s="29" t="s">
        <v>42</v>
      </c>
      <c r="E129" s="11"/>
      <c r="F129" s="51"/>
      <c r="G129" s="7">
        <f t="shared" si="3"/>
        <v>0</v>
      </c>
      <c r="H129" s="13">
        <f t="shared" si="4"/>
        <v>0</v>
      </c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20"/>
      <c r="V129" s="15">
        <f t="shared" si="5"/>
        <v>0</v>
      </c>
      <c r="W129" s="21"/>
    </row>
    <row r="130" spans="1:23" s="50" customFormat="1" ht="24.95" customHeight="1" x14ac:dyDescent="0.25">
      <c r="A130" s="6" t="s">
        <v>140</v>
      </c>
      <c r="B130" s="25" t="s">
        <v>263</v>
      </c>
      <c r="C130" s="26">
        <v>140</v>
      </c>
      <c r="D130" s="29" t="s">
        <v>42</v>
      </c>
      <c r="E130" s="11"/>
      <c r="F130" s="51"/>
      <c r="G130" s="7">
        <f t="shared" si="3"/>
        <v>0</v>
      </c>
      <c r="H130" s="13">
        <f t="shared" si="4"/>
        <v>0</v>
      </c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20"/>
      <c r="V130" s="15">
        <f t="shared" si="5"/>
        <v>0</v>
      </c>
      <c r="W130" s="21"/>
    </row>
    <row r="131" spans="1:23" s="50" customFormat="1" ht="24.95" customHeight="1" x14ac:dyDescent="0.25">
      <c r="A131" s="6" t="s">
        <v>141</v>
      </c>
      <c r="B131" s="25" t="s">
        <v>264</v>
      </c>
      <c r="C131" s="26">
        <v>180</v>
      </c>
      <c r="D131" s="29" t="s">
        <v>42</v>
      </c>
      <c r="E131" s="11"/>
      <c r="F131" s="51"/>
      <c r="G131" s="7">
        <f t="shared" si="3"/>
        <v>0</v>
      </c>
      <c r="H131" s="13">
        <f t="shared" si="4"/>
        <v>0</v>
      </c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20"/>
      <c r="V131" s="15">
        <f t="shared" si="5"/>
        <v>0</v>
      </c>
      <c r="W131" s="21"/>
    </row>
    <row r="132" spans="1:23" s="50" customFormat="1" ht="24.95" customHeight="1" x14ac:dyDescent="0.25">
      <c r="A132" s="6" t="s">
        <v>142</v>
      </c>
      <c r="B132" s="25" t="s">
        <v>265</v>
      </c>
      <c r="C132" s="26">
        <v>110</v>
      </c>
      <c r="D132" s="29" t="s">
        <v>42</v>
      </c>
      <c r="E132" s="11"/>
      <c r="F132" s="51"/>
      <c r="G132" s="7">
        <f t="shared" si="3"/>
        <v>0</v>
      </c>
      <c r="H132" s="13">
        <f t="shared" si="4"/>
        <v>0</v>
      </c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5">
        <f t="shared" si="5"/>
        <v>0</v>
      </c>
      <c r="W132" s="21"/>
    </row>
    <row r="133" spans="1:23" ht="23.25" customHeight="1" x14ac:dyDescent="0.25">
      <c r="A133" s="30" t="s">
        <v>82</v>
      </c>
      <c r="B133" s="31"/>
      <c r="C133" s="31"/>
      <c r="D133" s="31"/>
      <c r="E133" s="31"/>
      <c r="F133" s="31"/>
      <c r="G133" s="32"/>
      <c r="H133" s="27">
        <f>SUM(H11:H132)</f>
        <v>0</v>
      </c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7">
        <f>SUM(V11:V132)</f>
        <v>0</v>
      </c>
      <c r="W133" s="9"/>
    </row>
    <row r="134" spans="1:23" x14ac:dyDescent="0.25">
      <c r="V134" s="10"/>
    </row>
    <row r="135" spans="1:23" x14ac:dyDescent="0.25">
      <c r="V135" s="10"/>
    </row>
    <row r="136" spans="1:23" x14ac:dyDescent="0.25">
      <c r="V136" s="10"/>
    </row>
    <row r="137" spans="1:23" x14ac:dyDescent="0.25">
      <c r="V137" s="10"/>
    </row>
    <row r="138" spans="1:23" x14ac:dyDescent="0.25">
      <c r="V138" s="10"/>
    </row>
    <row r="140" spans="1:23" ht="15.75" x14ac:dyDescent="0.25">
      <c r="E140" s="8"/>
    </row>
  </sheetData>
  <sheetProtection password="CB01" sheet="1" objects="1" scenarios="1" selectLockedCells="1"/>
  <mergeCells count="14">
    <mergeCell ref="A133:G133"/>
    <mergeCell ref="A1:W1"/>
    <mergeCell ref="A2:W2"/>
    <mergeCell ref="H10:U10"/>
    <mergeCell ref="A7:W7"/>
    <mergeCell ref="A8:W8"/>
    <mergeCell ref="C3:W3"/>
    <mergeCell ref="A3:B3"/>
    <mergeCell ref="C4:W4"/>
    <mergeCell ref="A4:B4"/>
    <mergeCell ref="C5:W5"/>
    <mergeCell ref="C6:W6"/>
    <mergeCell ref="A5:B5"/>
    <mergeCell ref="A6:B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4 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a.stys</dc:creator>
  <cp:lastModifiedBy>a.stys</cp:lastModifiedBy>
  <cp:lastPrinted>2022-12-16T11:44:09Z</cp:lastPrinted>
  <dcterms:created xsi:type="dcterms:W3CDTF">2021-12-30T11:32:54Z</dcterms:created>
  <dcterms:modified xsi:type="dcterms:W3CDTF">2022-12-23T11:00:21Z</dcterms:modified>
</cp:coreProperties>
</file>