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G12" i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77" i="1"/>
  <c r="V77" i="1" s="1"/>
  <c r="G78" i="1"/>
  <c r="V78" i="1" s="1"/>
  <c r="G79" i="1"/>
  <c r="V79" i="1" s="1"/>
  <c r="G80" i="1"/>
  <c r="V80" i="1" s="1"/>
  <c r="G81" i="1"/>
  <c r="V81" i="1" s="1"/>
  <c r="G82" i="1"/>
  <c r="V82" i="1" s="1"/>
  <c r="G83" i="1"/>
  <c r="V83" i="1" s="1"/>
  <c r="G84" i="1"/>
  <c r="V84" i="1" s="1"/>
  <c r="G85" i="1"/>
  <c r="V85" i="1" s="1"/>
  <c r="G86" i="1"/>
  <c r="V86" i="1" s="1"/>
  <c r="G87" i="1"/>
  <c r="V87" i="1" s="1"/>
  <c r="G11" i="1" l="1"/>
  <c r="V11" i="1" s="1"/>
  <c r="V88" i="1" s="1"/>
  <c r="H11" i="1" l="1"/>
  <c r="H88" i="1" s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<sst xmlns="http://schemas.openxmlformats.org/spreadsheetml/2006/main" count="250" uniqueCount="174">
  <si>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</si>
  <si>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</si>
  <si>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</si>
  <si>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</si>
  <si>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</si>
  <si>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</si>
  <si>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</si>
  <si>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</si>
  <si>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</si>
  <si>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</si>
  <si>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</si>
  <si>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</si>
  <si>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</si>
  <si>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</si>
  <si>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</si>
  <si>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</si>
  <si>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</si>
  <si>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</si>
  <si>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</si>
  <si>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</si>
  <si>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</si>
  <si>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</si>
  <si>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</si>
  <si>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</si>
  <si>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</si>
  <si>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</si>
  <si>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</si>
  <si>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</si>
  <si>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</si>
  <si>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</si>
  <si>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</si>
  <si>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</si>
  <si>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</si>
  <si>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</si>
  <si>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</si>
  <si>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</si>
  <si>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</si>
  <si>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</si>
  <si>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</si>
  <si>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</si>
  <si>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</si>
  <si>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</si>
  <si>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</si>
  <si>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</si>
  <si>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</si>
  <si>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</si>
  <si>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</si>
  <si>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</si>
  <si>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</si>
  <si>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</si>
  <si>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</si>
  <si>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</si>
  <si>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</si>
  <si>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</si>
  <si>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</si>
  <si>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</si>
  <si>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</si>
  <si>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</si>
  <si>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</si>
  <si>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</si>
  <si>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</si>
  <si>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</si>
  <si>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</si>
  <si>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</si>
  <si>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</si>
  <si>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</si>
  <si>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</si>
  <si>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</si>
  <si>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</si>
  <si>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</si>
  <si>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</si>
  <si>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</si>
  <si>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</si>
  <si>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</si>
  <si>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</si>
  <si>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</si>
  <si>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</si>
  <si>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</si>
  <si>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</si>
  <si>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</si>
  <si>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</si>
  <si>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RAZEM WARTOŚĆ BRUTTO</t>
  </si>
  <si>
    <t>wartość brutto (PLN)</t>
  </si>
  <si>
    <t>wartość netto (PLN)</t>
  </si>
  <si>
    <t>67.</t>
  </si>
  <si>
    <t xml:space="preserve">Nr postępowania: CUW.271.7.2022                                                                                                                                  Załącznik Nr 7 do SWZ      </t>
  </si>
  <si>
    <t>Część 6 – Dostawa artykułów spożywczych Samorządowego Przedszkola Nr 1 w Łochowie</t>
  </si>
  <si>
    <t>Ananas puszka 565 g typu Helio lub równoważny</t>
  </si>
  <si>
    <t>Biszkopty bez cukru 100g typu Polskie Młyny lub równoważne</t>
  </si>
  <si>
    <t>Brzoskwinia puszka 850 g</t>
  </si>
  <si>
    <t>Chrupki kukurydziane 50g typu Sante lub równoważne</t>
  </si>
  <si>
    <t>Chrupki kukurydziane bananowe 15g</t>
  </si>
  <si>
    <t>Chrzan 300g typu Mosso lub równoważny</t>
  </si>
  <si>
    <t>Cukier 1kg</t>
  </si>
  <si>
    <t>Cukier puder 0,5kg</t>
  </si>
  <si>
    <t>Cukier waniliowy 32g</t>
  </si>
  <si>
    <t>Drożdże 100g</t>
  </si>
  <si>
    <t>Dżem 100% owoców 220 g typu Łowicz lub równoważny</t>
  </si>
  <si>
    <t>Dżem niskosłodzony 280g różne smaki typu Łowicz lub równoważny</t>
  </si>
  <si>
    <t>Fasola biała średnia 400g torebka</t>
  </si>
  <si>
    <t>Groch połówka luz 1kg</t>
  </si>
  <si>
    <t>Groszek konserwowy 400g typu Pudliszki lub równoważny</t>
  </si>
  <si>
    <t>Herbata  granulowana 100g</t>
  </si>
  <si>
    <t>Herbata ekspresowa owocowa różne smaki 40g</t>
  </si>
  <si>
    <t>Herbata hibiskus 100g</t>
  </si>
  <si>
    <t>Herbatniki 14 g typu Be Be lub równoważne</t>
  </si>
  <si>
    <t>Jogurt 150g  typu JogobellA/Zott lub równoważny</t>
  </si>
  <si>
    <t>Jogurt butelka 100G (żywe kultury bakterii, w tym 20 miliardów bakterii Lactobacillus casei oraz witaminy B6 i D, nie zawiera barwników ani aromatów typu Danon Aktimel Danon lub równoważny</t>
  </si>
  <si>
    <t>Jogurt naturalny 400g typu Bakoma lub równoważny</t>
  </si>
  <si>
    <t>Jogurt naturalny typ grecki 400g</t>
  </si>
  <si>
    <t>Kakao 80g tpu Wedel lub równoważne</t>
  </si>
  <si>
    <t xml:space="preserve">Kasza jaglana 400g </t>
  </si>
  <si>
    <t>Kasza jęczmienna 400g typu Szczytno lub równowazna</t>
  </si>
  <si>
    <t>Kasza manna 1kg</t>
  </si>
  <si>
    <t>Kawa zbożowa rozpuszczalna 150G g typu Inka lub równoważne</t>
  </si>
  <si>
    <t>Ketchup 480g typu Pudliszki lub równoważne</t>
  </si>
  <si>
    <t>Ketchup Pudliszek 275 g dla dzieci lub równoważny</t>
  </si>
  <si>
    <t>Kompot owocowy różne smaki 860g typu Global lub równoważny</t>
  </si>
  <si>
    <t>Koncentrat pomidorowy 30% 190g typu Łowicz lub równoważny</t>
  </si>
  <si>
    <t>Kukurydza konserwowa 340g typu Pudliszki lub równoważna</t>
  </si>
  <si>
    <t>Kwasek cytrynowy 20g typu Kamis lub równoważne</t>
  </si>
  <si>
    <t>Liść laurowy 6g typu Kamis lub równoważne</t>
  </si>
  <si>
    <t>Majeranek 8g typu Kamis lub równoważne</t>
  </si>
  <si>
    <t>Majonez 900g typu Napoleoński lub równoważny</t>
  </si>
  <si>
    <t>Makaron 500g różne rodzaje tpu Lubella lub równoważny</t>
  </si>
  <si>
    <t>Makaron literki  250g typu Babuni lub równoważny</t>
  </si>
  <si>
    <t>Makaron łazanki 0,5kg typu Lubella lub równoważny</t>
  </si>
  <si>
    <t>Makaron nitki 250g typu Goliard lub równoważny</t>
  </si>
  <si>
    <t>Makrela w pomidorach 300g typu Gral lub równoważne</t>
  </si>
  <si>
    <t>Masło stołowe 250g (zawartość tłuszczu 82%) typu Garwolin lub rownoważne</t>
  </si>
  <si>
    <t>Mąka tortowa typ 450 1KG typu Pasja lub równowazna</t>
  </si>
  <si>
    <t>Mąka ziemniaczana 1kg</t>
  </si>
  <si>
    <t>Mleko 3,2% 1l karton</t>
  </si>
  <si>
    <t>Musztarda sarepska 185g</t>
  </si>
  <si>
    <t>Olej rzepakowy 1L typu Kujawski lub równoważny</t>
  </si>
  <si>
    <t>Papryka słodka  20g typu Kamis lub równoważne</t>
  </si>
  <si>
    <t>Pasztet drobiowy 190g typu Podlaski lub równoważny</t>
  </si>
  <si>
    <t>Pestki słonecznika 50g</t>
  </si>
  <si>
    <t>Pieprz czarny mielony 20g typu Kamis lub równoważne</t>
  </si>
  <si>
    <t>Płatki kukurydziane 600g typu Corn Flakes lub równoważne</t>
  </si>
  <si>
    <t>Płatki owsiane zwykłe 500g</t>
  </si>
  <si>
    <t>Puszysty serek twarogowy 150 g typu Almette lub równoważny</t>
  </si>
  <si>
    <t>Rodzynki sułtańskie  100g</t>
  </si>
  <si>
    <t>Ryż biały długoziarnisty 1kg</t>
  </si>
  <si>
    <t>Ryż biały długoziarnisty 400g (4x100g saszetki) typu Britta lub równoważny</t>
  </si>
  <si>
    <t>Ser żółty gouda 1kg</t>
  </si>
  <si>
    <t>Serek 150g kubek typu Danio lub równoważny</t>
  </si>
  <si>
    <t>Serek homogenizowany waniliowy 150g typu Rolmecz lub równoważny</t>
  </si>
  <si>
    <t>Słonecznik łuskany 150 g</t>
  </si>
  <si>
    <t>Sok 100%  200 ml kartonik - z zagęszczonych soków i przecierów owocowych (różne smaki) typu Cymes lub rownoważny</t>
  </si>
  <si>
    <t>Sok owocowo warzywny przecierowy 0,9L typu Kubuś lub równoważny</t>
  </si>
  <si>
    <t>Sól jodowana 1 kg</t>
  </si>
  <si>
    <t>Szczaw konserwowy 320g typu Global lub równoważny</t>
  </si>
  <si>
    <t>Śmietana 400 ml 18% typu  Piątnica lub równoważny</t>
  </si>
  <si>
    <t>68.</t>
  </si>
  <si>
    <t>Śmietana karton 30% 500ml typu Łaciata lub równoważna</t>
  </si>
  <si>
    <t>69.</t>
  </si>
  <si>
    <t>Twaróg półtłusty niemielony 1kg (kostka) typu Kosów Lacki lub równoważny</t>
  </si>
  <si>
    <t>70.</t>
  </si>
  <si>
    <t>Wafelki ''andruty''20g typu Krasnal lub równoważne</t>
  </si>
  <si>
    <t>71.</t>
  </si>
  <si>
    <t>Wafle ryżowe 15g typu Sante lub równoważne</t>
  </si>
  <si>
    <t>72.</t>
  </si>
  <si>
    <t>Wafle ryżowe z polewą malinową 24 g typu Sante lub równoważne</t>
  </si>
  <si>
    <t>73.</t>
  </si>
  <si>
    <t>Woda gazowana 1,5l</t>
  </si>
  <si>
    <t>74.</t>
  </si>
  <si>
    <t>Woda niegazowana 1l typu Cisowianka lub równoważna</t>
  </si>
  <si>
    <t>75.</t>
  </si>
  <si>
    <t>Zacierka 250g typu Goliard lub równoważna</t>
  </si>
  <si>
    <t>76.</t>
  </si>
  <si>
    <t>Ziele angielskie 15g  typu Kamis lub równoważne</t>
  </si>
  <si>
    <t>77.</t>
  </si>
  <si>
    <t>Żurek wiejski w proszku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</si>
</sst>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1" fillId="2" borderId="1" xfId="0" applyNumberFormat="1" applyFont="1" applyFill="1" applyBorder="1" applyAlignment="1">
      <alignment horizontal="right" vertical="center"/>
    </xf>
    <xf numFmtId="2" fontId="11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/>
    <xf numFmtId="0" fontId="12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1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abSelected="1" zoomScaleNormal="100" workbookViewId="0">
      <selection activeCell="C5" sqref="C5:W6"/>
    </sheetView>
  </sheetViews>
  <sheetFormatPr defaultRowHeight="15" x14ac:dyDescent="0.25"/>
  <cols>
    <col min="1" max="1" width="3.7109375" customWidth="1"/>
    <col min="2" max="2" width="59.42578125" style="30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4" t="s">
        <v>85</v>
      </c>
      <c r="B1" s="35"/>
      <c r="C1" s="36"/>
      <c r="D1" s="36"/>
      <c r="E1" s="36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</row>
    <row r="2" spans="1:24" ht="15.75" x14ac:dyDescent="0.25">
      <c r="A2" s="40" t="s">
        <v>0</v>
      </c>
      <c r="B2" s="41"/>
      <c r="C2" s="41"/>
      <c r="D2" s="41"/>
      <c r="E2" s="41"/>
      <c r="F2" s="41"/>
      <c r="G2" s="41"/>
      <c r="H2" s="41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4" x14ac:dyDescent="0.25">
      <c r="A3" s="34" t="s">
        <v>1</v>
      </c>
      <c r="B3" s="49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8"/>
    </row>
    <row r="4" spans="1:24" x14ac:dyDescent="0.25">
      <c r="A4" s="34" t="s">
        <v>2</v>
      </c>
      <c r="B4" s="39"/>
      <c r="C4" s="50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x14ac:dyDescent="0.25">
      <c r="A5" s="34" t="s">
        <v>3</v>
      </c>
      <c r="B5" s="39"/>
      <c r="C5" s="50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</row>
    <row r="6" spans="1:24" x14ac:dyDescent="0.25">
      <c r="A6" s="34" t="s">
        <v>4</v>
      </c>
      <c r="B6" s="39"/>
      <c r="C6" s="50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1:24" ht="12" customHeight="1" x14ac:dyDescent="0.25">
      <c r="A7" s="40" t="s">
        <v>5</v>
      </c>
      <c r="B7" s="41"/>
      <c r="C7" s="41"/>
      <c r="D7" s="41"/>
      <c r="E7" s="41"/>
      <c r="F7" s="41"/>
      <c r="G7" s="41"/>
      <c r="H7" s="41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</row>
    <row r="8" spans="1:24" ht="16.5" customHeight="1" x14ac:dyDescent="0.25">
      <c r="A8" s="31" t="s">
        <v>86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4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9" t="s">
        <v>7</v>
      </c>
      <c r="C10" s="2" t="s">
        <v>40</v>
      </c>
      <c r="D10" s="2" t="s">
        <v>8</v>
      </c>
      <c r="E10" s="2" t="s">
        <v>9</v>
      </c>
      <c r="F10" s="2" t="s">
        <v>10</v>
      </c>
      <c r="G10" s="2" t="s">
        <v>10</v>
      </c>
      <c r="H10" s="42" t="s">
        <v>82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2" t="s">
        <v>83</v>
      </c>
      <c r="W10" s="2" t="s">
        <v>11</v>
      </c>
      <c r="X10" s="5"/>
    </row>
    <row r="11" spans="1:24" ht="24.95" customHeight="1" x14ac:dyDescent="0.25">
      <c r="A11" s="6" t="s">
        <v>12</v>
      </c>
      <c r="B11" s="25" t="s">
        <v>87</v>
      </c>
      <c r="C11" s="26">
        <v>40</v>
      </c>
      <c r="D11" s="6" t="s">
        <v>41</v>
      </c>
      <c r="E11" s="12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24.95" customHeight="1" x14ac:dyDescent="0.25">
      <c r="A12" s="6" t="s">
        <v>14</v>
      </c>
      <c r="B12" s="25" t="s">
        <v>88</v>
      </c>
      <c r="C12" s="26">
        <v>250</v>
      </c>
      <c r="D12" s="6" t="s">
        <v>41</v>
      </c>
      <c r="E12" s="12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24.95" customHeight="1" x14ac:dyDescent="0.25">
      <c r="A13" s="6" t="s">
        <v>15</v>
      </c>
      <c r="B13" s="25" t="s">
        <v>89</v>
      </c>
      <c r="C13" s="26">
        <v>300</v>
      </c>
      <c r="D13" s="6" t="s">
        <v>41</v>
      </c>
      <c r="E13" s="12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ht="24.95" customHeight="1" x14ac:dyDescent="0.25">
      <c r="A14" s="6" t="s">
        <v>16</v>
      </c>
      <c r="B14" s="25" t="s">
        <v>90</v>
      </c>
      <c r="C14" s="26">
        <v>400</v>
      </c>
      <c r="D14" s="6" t="s">
        <v>41</v>
      </c>
      <c r="E14" s="12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ht="24.95" customHeight="1" x14ac:dyDescent="0.25">
      <c r="A15" s="6" t="s">
        <v>17</v>
      </c>
      <c r="B15" s="25" t="s">
        <v>91</v>
      </c>
      <c r="C15" s="26">
        <v>100</v>
      </c>
      <c r="D15" s="6" t="s">
        <v>41</v>
      </c>
      <c r="E15" s="12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24.95" customHeight="1" x14ac:dyDescent="0.25">
      <c r="A16" s="6" t="s">
        <v>18</v>
      </c>
      <c r="B16" s="25" t="s">
        <v>92</v>
      </c>
      <c r="C16" s="26">
        <v>3</v>
      </c>
      <c r="D16" s="6" t="s">
        <v>41</v>
      </c>
      <c r="E16" s="12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24.95" customHeight="1" x14ac:dyDescent="0.25">
      <c r="A17" s="6" t="s">
        <v>19</v>
      </c>
      <c r="B17" s="25" t="s">
        <v>93</v>
      </c>
      <c r="C17" s="26">
        <v>400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24.95" customHeight="1" x14ac:dyDescent="0.25">
      <c r="A18" s="6" t="s">
        <v>20</v>
      </c>
      <c r="B18" s="25" t="s">
        <v>94</v>
      </c>
      <c r="C18" s="26">
        <v>6</v>
      </c>
      <c r="D18" s="6" t="s">
        <v>41</v>
      </c>
      <c r="E18" s="12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24.95" customHeight="1" x14ac:dyDescent="0.25">
      <c r="A19" s="6" t="s">
        <v>21</v>
      </c>
      <c r="B19" s="25" t="s">
        <v>95</v>
      </c>
      <c r="C19" s="26">
        <v>100</v>
      </c>
      <c r="D19" s="6" t="s">
        <v>41</v>
      </c>
      <c r="E19" s="12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24.95" customHeight="1" x14ac:dyDescent="0.25">
      <c r="A20" s="6" t="s">
        <v>22</v>
      </c>
      <c r="B20" s="25" t="s">
        <v>96</v>
      </c>
      <c r="C20" s="26">
        <v>120</v>
      </c>
      <c r="D20" s="6" t="s">
        <v>41</v>
      </c>
      <c r="E20" s="12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24.95" customHeight="1" x14ac:dyDescent="0.25">
      <c r="A21" s="6" t="s">
        <v>23</v>
      </c>
      <c r="B21" s="25" t="s">
        <v>97</v>
      </c>
      <c r="C21" s="26">
        <v>120</v>
      </c>
      <c r="D21" s="6" t="s">
        <v>41</v>
      </c>
      <c r="E21" s="12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24.95" customHeight="1" x14ac:dyDescent="0.25">
      <c r="A22" s="6" t="s">
        <v>24</v>
      </c>
      <c r="B22" s="25" t="s">
        <v>98</v>
      </c>
      <c r="C22" s="26">
        <v>50</v>
      </c>
      <c r="D22" s="6" t="s">
        <v>41</v>
      </c>
      <c r="E22" s="12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24.95" customHeight="1" x14ac:dyDescent="0.25">
      <c r="A23" s="6" t="s">
        <v>25</v>
      </c>
      <c r="B23" s="25" t="s">
        <v>99</v>
      </c>
      <c r="C23" s="26">
        <v>100</v>
      </c>
      <c r="D23" s="6" t="s">
        <v>41</v>
      </c>
      <c r="E23" s="12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24.95" customHeight="1" x14ac:dyDescent="0.25">
      <c r="A24" s="6" t="s">
        <v>26</v>
      </c>
      <c r="B24" s="25" t="s">
        <v>100</v>
      </c>
      <c r="C24" s="26">
        <v>100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ht="24.95" customHeight="1" x14ac:dyDescent="0.25">
      <c r="A25" s="6" t="s">
        <v>27</v>
      </c>
      <c r="B25" s="25" t="s">
        <v>101</v>
      </c>
      <c r="C25" s="26">
        <v>30</v>
      </c>
      <c r="D25" s="6" t="s">
        <v>41</v>
      </c>
      <c r="E25" s="12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24.95" customHeight="1" x14ac:dyDescent="0.25">
      <c r="A26" s="6" t="s">
        <v>28</v>
      </c>
      <c r="B26" s="25" t="s">
        <v>102</v>
      </c>
      <c r="C26" s="26">
        <v>250</v>
      </c>
      <c r="D26" s="6" t="s">
        <v>41</v>
      </c>
      <c r="E26" s="12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24.95" customHeight="1" x14ac:dyDescent="0.25">
      <c r="A27" s="6" t="s">
        <v>29</v>
      </c>
      <c r="B27" s="25" t="s">
        <v>103</v>
      </c>
      <c r="C27" s="26">
        <v>15</v>
      </c>
      <c r="D27" s="6" t="s">
        <v>41</v>
      </c>
      <c r="E27" s="12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24.95" customHeight="1" x14ac:dyDescent="0.25">
      <c r="A28" s="6" t="s">
        <v>30</v>
      </c>
      <c r="B28" s="25" t="s">
        <v>104</v>
      </c>
      <c r="C28" s="26">
        <v>15</v>
      </c>
      <c r="D28" s="6" t="s">
        <v>41</v>
      </c>
      <c r="E28" s="12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24.95" customHeight="1" x14ac:dyDescent="0.25">
      <c r="A29" s="6" t="s">
        <v>31</v>
      </c>
      <c r="B29" s="25" t="s">
        <v>105</v>
      </c>
      <c r="C29" s="26">
        <v>1800</v>
      </c>
      <c r="D29" s="6" t="s">
        <v>41</v>
      </c>
      <c r="E29" s="12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ht="24.95" customHeight="1" x14ac:dyDescent="0.25">
      <c r="A30" s="6" t="s">
        <v>32</v>
      </c>
      <c r="B30" s="25" t="s">
        <v>106</v>
      </c>
      <c r="C30" s="26">
        <v>400</v>
      </c>
      <c r="D30" s="6" t="s">
        <v>41</v>
      </c>
      <c r="E30" s="12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49.5" customHeight="1" x14ac:dyDescent="0.25">
      <c r="A31" s="6" t="s">
        <v>33</v>
      </c>
      <c r="B31" s="25" t="s">
        <v>107</v>
      </c>
      <c r="C31" s="26">
        <v>3000</v>
      </c>
      <c r="D31" s="6" t="s">
        <v>41</v>
      </c>
      <c r="E31" s="12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24.95" customHeight="1" x14ac:dyDescent="0.25">
      <c r="A32" s="6" t="s">
        <v>34</v>
      </c>
      <c r="B32" s="25" t="s">
        <v>108</v>
      </c>
      <c r="C32" s="26">
        <v>400</v>
      </c>
      <c r="D32" s="6" t="s">
        <v>41</v>
      </c>
      <c r="E32" s="12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24.95" customHeight="1" x14ac:dyDescent="0.25">
      <c r="A33" s="6" t="s">
        <v>35</v>
      </c>
      <c r="B33" s="25" t="s">
        <v>109</v>
      </c>
      <c r="C33" s="26">
        <v>300</v>
      </c>
      <c r="D33" s="6" t="s">
        <v>41</v>
      </c>
      <c r="E33" s="12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4.95" customHeight="1" x14ac:dyDescent="0.25">
      <c r="A34" s="6" t="s">
        <v>36</v>
      </c>
      <c r="B34" s="25" t="s">
        <v>110</v>
      </c>
      <c r="C34" s="26">
        <v>40</v>
      </c>
      <c r="D34" s="6" t="s">
        <v>41</v>
      </c>
      <c r="E34" s="12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24.95" customHeight="1" x14ac:dyDescent="0.25">
      <c r="A35" s="6" t="s">
        <v>37</v>
      </c>
      <c r="B35" s="25" t="s">
        <v>111</v>
      </c>
      <c r="C35" s="26">
        <v>40</v>
      </c>
      <c r="D35" s="6" t="s">
        <v>41</v>
      </c>
      <c r="E35" s="12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24.95" customHeight="1" x14ac:dyDescent="0.25">
      <c r="A36" s="6" t="s">
        <v>38</v>
      </c>
      <c r="B36" s="25" t="s">
        <v>112</v>
      </c>
      <c r="C36" s="26">
        <v>200</v>
      </c>
      <c r="D36" s="6" t="s">
        <v>41</v>
      </c>
      <c r="E36" s="12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24.95" customHeight="1" x14ac:dyDescent="0.25">
      <c r="A37" s="6" t="s">
        <v>39</v>
      </c>
      <c r="B37" s="25" t="s">
        <v>113</v>
      </c>
      <c r="C37" s="26">
        <v>40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24.95" customHeight="1" x14ac:dyDescent="0.25">
      <c r="A38" s="6" t="s">
        <v>42</v>
      </c>
      <c r="B38" s="27" t="s">
        <v>114</v>
      </c>
      <c r="C38" s="26">
        <v>5</v>
      </c>
      <c r="D38" s="8" t="s">
        <v>41</v>
      </c>
      <c r="E38" s="12"/>
      <c r="F38" s="13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24.95" customHeight="1" x14ac:dyDescent="0.25">
      <c r="A39" s="6" t="s">
        <v>43</v>
      </c>
      <c r="B39" s="27" t="s">
        <v>115</v>
      </c>
      <c r="C39" s="26">
        <v>100</v>
      </c>
      <c r="D39" s="8" t="s">
        <v>41</v>
      </c>
      <c r="E39" s="12"/>
      <c r="F39" s="13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24.95" customHeight="1" x14ac:dyDescent="0.25">
      <c r="A40" s="6" t="s">
        <v>44</v>
      </c>
      <c r="B40" s="27" t="s">
        <v>116</v>
      </c>
      <c r="C40" s="26">
        <v>50</v>
      </c>
      <c r="D40" s="8" t="s">
        <v>41</v>
      </c>
      <c r="E40" s="12"/>
      <c r="F40" s="13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24.95" customHeight="1" x14ac:dyDescent="0.25">
      <c r="A41" s="6" t="s">
        <v>45</v>
      </c>
      <c r="B41" s="27" t="s">
        <v>117</v>
      </c>
      <c r="C41" s="26">
        <v>350</v>
      </c>
      <c r="D41" s="8" t="s">
        <v>41</v>
      </c>
      <c r="E41" s="12"/>
      <c r="F41" s="13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24.95" customHeight="1" x14ac:dyDescent="0.25">
      <c r="A42" s="6" t="s">
        <v>46</v>
      </c>
      <c r="B42" s="27" t="s">
        <v>118</v>
      </c>
      <c r="C42" s="26">
        <v>240</v>
      </c>
      <c r="D42" s="8" t="s">
        <v>41</v>
      </c>
      <c r="E42" s="12"/>
      <c r="F42" s="13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24.95" customHeight="1" x14ac:dyDescent="0.25">
      <c r="A43" s="6" t="s">
        <v>47</v>
      </c>
      <c r="B43" s="27" t="s">
        <v>119</v>
      </c>
      <c r="C43" s="26">
        <v>100</v>
      </c>
      <c r="D43" s="8" t="s">
        <v>41</v>
      </c>
      <c r="E43" s="12"/>
      <c r="F43" s="13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24.95" customHeight="1" x14ac:dyDescent="0.25">
      <c r="A44" s="6" t="s">
        <v>48</v>
      </c>
      <c r="B44" s="27" t="s">
        <v>120</v>
      </c>
      <c r="C44" s="26">
        <v>100</v>
      </c>
      <c r="D44" s="8" t="s">
        <v>41</v>
      </c>
      <c r="E44" s="12"/>
      <c r="F44" s="13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4.95" customHeight="1" x14ac:dyDescent="0.25">
      <c r="A45" s="6" t="s">
        <v>49</v>
      </c>
      <c r="B45" s="27" t="s">
        <v>121</v>
      </c>
      <c r="C45" s="26">
        <v>30</v>
      </c>
      <c r="D45" s="8" t="s">
        <v>41</v>
      </c>
      <c r="E45" s="12"/>
      <c r="F45" s="13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24.95" customHeight="1" x14ac:dyDescent="0.25">
      <c r="A46" s="6" t="s">
        <v>50</v>
      </c>
      <c r="B46" s="27" t="s">
        <v>122</v>
      </c>
      <c r="C46" s="26">
        <v>120</v>
      </c>
      <c r="D46" s="8" t="s">
        <v>41</v>
      </c>
      <c r="E46" s="12"/>
      <c r="F46" s="13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24.95" customHeight="1" x14ac:dyDescent="0.25">
      <c r="A47" s="6" t="s">
        <v>51</v>
      </c>
      <c r="B47" s="27" t="s">
        <v>123</v>
      </c>
      <c r="C47" s="26">
        <v>30</v>
      </c>
      <c r="D47" s="8" t="s">
        <v>41</v>
      </c>
      <c r="E47" s="12"/>
      <c r="F47" s="13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ht="24.95" customHeight="1" x14ac:dyDescent="0.25">
      <c r="A48" s="6" t="s">
        <v>52</v>
      </c>
      <c r="B48" s="27" t="s">
        <v>124</v>
      </c>
      <c r="C48" s="26">
        <v>400</v>
      </c>
      <c r="D48" s="8" t="s">
        <v>41</v>
      </c>
      <c r="E48" s="12"/>
      <c r="F48" s="13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24.95" customHeight="1" x14ac:dyDescent="0.25">
      <c r="A49" s="6" t="s">
        <v>53</v>
      </c>
      <c r="B49" s="27" t="s">
        <v>125</v>
      </c>
      <c r="C49" s="26">
        <v>100</v>
      </c>
      <c r="D49" s="8" t="s">
        <v>41</v>
      </c>
      <c r="E49" s="12"/>
      <c r="F49" s="13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24.95" customHeight="1" x14ac:dyDescent="0.25">
      <c r="A50" s="6" t="s">
        <v>54</v>
      </c>
      <c r="B50" s="27" t="s">
        <v>126</v>
      </c>
      <c r="C50" s="26">
        <v>50</v>
      </c>
      <c r="D50" s="8" t="s">
        <v>41</v>
      </c>
      <c r="E50" s="12"/>
      <c r="F50" s="13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ht="24.95" customHeight="1" x14ac:dyDescent="0.25">
      <c r="A51" s="6" t="s">
        <v>55</v>
      </c>
      <c r="B51" s="27" t="s">
        <v>127</v>
      </c>
      <c r="C51" s="26">
        <v>50</v>
      </c>
      <c r="D51" s="8" t="s">
        <v>41</v>
      </c>
      <c r="E51" s="12"/>
      <c r="F51" s="13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24.95" customHeight="1" x14ac:dyDescent="0.25">
      <c r="A52" s="6" t="s">
        <v>56</v>
      </c>
      <c r="B52" s="27" t="s">
        <v>128</v>
      </c>
      <c r="C52" s="26">
        <v>150</v>
      </c>
      <c r="D52" s="8" t="s">
        <v>41</v>
      </c>
      <c r="E52" s="12"/>
      <c r="F52" s="13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24.95" customHeight="1" x14ac:dyDescent="0.25">
      <c r="A53" s="6" t="s">
        <v>57</v>
      </c>
      <c r="B53" s="27" t="s">
        <v>129</v>
      </c>
      <c r="C53" s="26">
        <v>1000</v>
      </c>
      <c r="D53" s="8" t="s">
        <v>41</v>
      </c>
      <c r="E53" s="12"/>
      <c r="F53" s="13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24.95" customHeight="1" x14ac:dyDescent="0.25">
      <c r="A54" s="6" t="s">
        <v>58</v>
      </c>
      <c r="B54" s="27" t="s">
        <v>130</v>
      </c>
      <c r="C54" s="26">
        <v>500</v>
      </c>
      <c r="D54" s="8" t="s">
        <v>13</v>
      </c>
      <c r="E54" s="12"/>
      <c r="F54" s="13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ht="24.95" customHeight="1" x14ac:dyDescent="0.25">
      <c r="A55" s="6" t="s">
        <v>59</v>
      </c>
      <c r="B55" s="27" t="s">
        <v>131</v>
      </c>
      <c r="C55" s="26">
        <v>40</v>
      </c>
      <c r="D55" s="8" t="s">
        <v>13</v>
      </c>
      <c r="E55" s="12"/>
      <c r="F55" s="13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ht="24.95" customHeight="1" x14ac:dyDescent="0.25">
      <c r="A56" s="6" t="s">
        <v>60</v>
      </c>
      <c r="B56" s="27" t="s">
        <v>132</v>
      </c>
      <c r="C56" s="26">
        <v>2400</v>
      </c>
      <c r="D56" s="8" t="s">
        <v>41</v>
      </c>
      <c r="E56" s="12"/>
      <c r="F56" s="13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24.95" customHeight="1" x14ac:dyDescent="0.25">
      <c r="A57" s="6" t="s">
        <v>61</v>
      </c>
      <c r="B57" s="27" t="s">
        <v>133</v>
      </c>
      <c r="C57" s="26">
        <v>5</v>
      </c>
      <c r="D57" s="8" t="s">
        <v>41</v>
      </c>
      <c r="E57" s="12"/>
      <c r="F57" s="13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24.95" customHeight="1" x14ac:dyDescent="0.25">
      <c r="A58" s="6" t="s">
        <v>62</v>
      </c>
      <c r="B58" s="27" t="s">
        <v>134</v>
      </c>
      <c r="C58" s="26">
        <v>240</v>
      </c>
      <c r="D58" s="8" t="s">
        <v>41</v>
      </c>
      <c r="E58" s="12"/>
      <c r="F58" s="13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24.95" customHeight="1" x14ac:dyDescent="0.25">
      <c r="A59" s="6" t="s">
        <v>63</v>
      </c>
      <c r="B59" s="27" t="s">
        <v>135</v>
      </c>
      <c r="C59" s="26">
        <v>120</v>
      </c>
      <c r="D59" s="8" t="s">
        <v>41</v>
      </c>
      <c r="E59" s="12"/>
      <c r="F59" s="13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24.95" customHeight="1" x14ac:dyDescent="0.25">
      <c r="A60" s="6" t="s">
        <v>64</v>
      </c>
      <c r="B60" s="27" t="s">
        <v>136</v>
      </c>
      <c r="C60" s="26">
        <v>100</v>
      </c>
      <c r="D60" s="8" t="s">
        <v>41</v>
      </c>
      <c r="E60" s="12"/>
      <c r="F60" s="13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4.95" customHeight="1" x14ac:dyDescent="0.25">
      <c r="A61" s="6" t="s">
        <v>65</v>
      </c>
      <c r="B61" s="27" t="s">
        <v>137</v>
      </c>
      <c r="C61" s="26">
        <v>20</v>
      </c>
      <c r="D61" s="8" t="s">
        <v>41</v>
      </c>
      <c r="E61" s="12"/>
      <c r="F61" s="13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ht="24.95" customHeight="1" x14ac:dyDescent="0.25">
      <c r="A62" s="6" t="s">
        <v>66</v>
      </c>
      <c r="B62" s="27" t="s">
        <v>138</v>
      </c>
      <c r="C62" s="26">
        <v>240</v>
      </c>
      <c r="D62" s="8" t="s">
        <v>41</v>
      </c>
      <c r="E62" s="12"/>
      <c r="F62" s="13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24.95" customHeight="1" x14ac:dyDescent="0.25">
      <c r="A63" s="6" t="s">
        <v>67</v>
      </c>
      <c r="B63" s="27" t="s">
        <v>139</v>
      </c>
      <c r="C63" s="26">
        <v>120</v>
      </c>
      <c r="D63" s="8" t="s">
        <v>41</v>
      </c>
      <c r="E63" s="12"/>
      <c r="F63" s="13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24.95" customHeight="1" x14ac:dyDescent="0.25">
      <c r="A64" s="6" t="s">
        <v>68</v>
      </c>
      <c r="B64" s="27" t="s">
        <v>140</v>
      </c>
      <c r="C64" s="26">
        <v>60</v>
      </c>
      <c r="D64" s="8" t="s">
        <v>41</v>
      </c>
      <c r="E64" s="12"/>
      <c r="F64" s="13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24.95" customHeight="1" x14ac:dyDescent="0.25">
      <c r="A65" s="6" t="s">
        <v>69</v>
      </c>
      <c r="B65" s="27" t="s">
        <v>141</v>
      </c>
      <c r="C65" s="26">
        <v>30</v>
      </c>
      <c r="D65" s="8" t="s">
        <v>41</v>
      </c>
      <c r="E65" s="12"/>
      <c r="F65" s="13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ht="24.95" customHeight="1" x14ac:dyDescent="0.25">
      <c r="A66" s="6" t="s">
        <v>70</v>
      </c>
      <c r="B66" s="27" t="s">
        <v>142</v>
      </c>
      <c r="C66" s="26">
        <v>20</v>
      </c>
      <c r="D66" s="8" t="s">
        <v>41</v>
      </c>
      <c r="E66" s="12"/>
      <c r="F66" s="13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ht="24.95" customHeight="1" x14ac:dyDescent="0.25">
      <c r="A67" s="6" t="s">
        <v>71</v>
      </c>
      <c r="B67" s="27" t="s">
        <v>143</v>
      </c>
      <c r="C67" s="26">
        <v>20</v>
      </c>
      <c r="D67" s="8" t="s">
        <v>13</v>
      </c>
      <c r="E67" s="12"/>
      <c r="F67" s="13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24.95" customHeight="1" x14ac:dyDescent="0.25">
      <c r="A68" s="6" t="s">
        <v>72</v>
      </c>
      <c r="B68" s="27" t="s">
        <v>144</v>
      </c>
      <c r="C68" s="26">
        <v>140</v>
      </c>
      <c r="D68" s="8" t="s">
        <v>41</v>
      </c>
      <c r="E68" s="12"/>
      <c r="F68" s="13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ht="24.95" customHeight="1" x14ac:dyDescent="0.25">
      <c r="A69" s="6" t="s">
        <v>73</v>
      </c>
      <c r="B69" s="27" t="s">
        <v>145</v>
      </c>
      <c r="C69" s="26">
        <v>40</v>
      </c>
      <c r="D69" s="8" t="s">
        <v>13</v>
      </c>
      <c r="E69" s="12"/>
      <c r="F69" s="13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ht="24.95" customHeight="1" x14ac:dyDescent="0.25">
      <c r="A70" s="6" t="s">
        <v>74</v>
      </c>
      <c r="B70" s="27" t="s">
        <v>146</v>
      </c>
      <c r="C70" s="26">
        <v>1500</v>
      </c>
      <c r="D70" s="8" t="s">
        <v>41</v>
      </c>
      <c r="E70" s="12"/>
      <c r="F70" s="13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ht="24.95" customHeight="1" x14ac:dyDescent="0.25">
      <c r="A71" s="6" t="s">
        <v>75</v>
      </c>
      <c r="B71" s="27" t="s">
        <v>147</v>
      </c>
      <c r="C71" s="26">
        <v>1600</v>
      </c>
      <c r="D71" s="8" t="s">
        <v>41</v>
      </c>
      <c r="E71" s="12"/>
      <c r="F71" s="13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24.95" customHeight="1" x14ac:dyDescent="0.25">
      <c r="A72" s="6" t="s">
        <v>76</v>
      </c>
      <c r="B72" s="27" t="s">
        <v>148</v>
      </c>
      <c r="C72" s="26">
        <v>20</v>
      </c>
      <c r="D72" s="8" t="s">
        <v>41</v>
      </c>
      <c r="E72" s="12"/>
      <c r="F72" s="13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24.95" customHeight="1" x14ac:dyDescent="0.25">
      <c r="A73" s="6" t="s">
        <v>77</v>
      </c>
      <c r="B73" s="27" t="s">
        <v>149</v>
      </c>
      <c r="C73" s="26">
        <v>200</v>
      </c>
      <c r="D73" s="8" t="s">
        <v>41</v>
      </c>
      <c r="E73" s="12"/>
      <c r="F73" s="13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24.95" customHeight="1" x14ac:dyDescent="0.25">
      <c r="A74" s="6" t="s">
        <v>78</v>
      </c>
      <c r="B74" s="27" t="s">
        <v>150</v>
      </c>
      <c r="C74" s="26">
        <v>400</v>
      </c>
      <c r="D74" s="8" t="s">
        <v>41</v>
      </c>
      <c r="E74" s="12"/>
      <c r="F74" s="13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24.95" customHeight="1" x14ac:dyDescent="0.25">
      <c r="A75" s="6" t="s">
        <v>79</v>
      </c>
      <c r="B75" s="27" t="s">
        <v>151</v>
      </c>
      <c r="C75" s="26">
        <v>120</v>
      </c>
      <c r="D75" s="8" t="s">
        <v>41</v>
      </c>
      <c r="E75" s="12"/>
      <c r="F75" s="13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24.95" customHeight="1" x14ac:dyDescent="0.25">
      <c r="A76" s="6" t="s">
        <v>80</v>
      </c>
      <c r="B76" s="27" t="s">
        <v>152</v>
      </c>
      <c r="C76" s="26">
        <v>120</v>
      </c>
      <c r="D76" s="8" t="s">
        <v>41</v>
      </c>
      <c r="E76" s="12"/>
      <c r="F76" s="13"/>
      <c r="G76" s="7">
        <f t="shared" ref="G76:G87" si="3">E76/(1+W76)</f>
        <v>0</v>
      </c>
      <c r="H76" s="15">
        <f t="shared" ref="H76:H87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:V87" si="5">C76*G76</f>
        <v>0</v>
      </c>
      <c r="W76" s="23"/>
    </row>
    <row r="77" spans="1:23" ht="24.95" customHeight="1" x14ac:dyDescent="0.25">
      <c r="A77" s="6" t="s">
        <v>84</v>
      </c>
      <c r="B77" s="27" t="s">
        <v>153</v>
      </c>
      <c r="C77" s="26">
        <v>400</v>
      </c>
      <c r="D77" s="8" t="s">
        <v>41</v>
      </c>
      <c r="E77" s="12"/>
      <c r="F77" s="13"/>
      <c r="G77" s="7">
        <f t="shared" si="3"/>
        <v>0</v>
      </c>
      <c r="H77" s="15">
        <f t="shared" si="4"/>
        <v>0</v>
      </c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2"/>
      <c r="V77" s="17">
        <f t="shared" si="5"/>
        <v>0</v>
      </c>
      <c r="W77" s="23"/>
    </row>
    <row r="78" spans="1:23" ht="24.95" customHeight="1" x14ac:dyDescent="0.25">
      <c r="A78" s="6" t="s">
        <v>154</v>
      </c>
      <c r="B78" s="27" t="s">
        <v>155</v>
      </c>
      <c r="C78" s="26">
        <v>250</v>
      </c>
      <c r="D78" s="8" t="s">
        <v>41</v>
      </c>
      <c r="E78" s="12"/>
      <c r="F78" s="13"/>
      <c r="G78" s="7">
        <f t="shared" si="3"/>
        <v>0</v>
      </c>
      <c r="H78" s="15">
        <f t="shared" si="4"/>
        <v>0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2"/>
      <c r="V78" s="17">
        <f t="shared" si="5"/>
        <v>0</v>
      </c>
      <c r="W78" s="23"/>
    </row>
    <row r="79" spans="1:23" ht="24.95" customHeight="1" x14ac:dyDescent="0.25">
      <c r="A79" s="6" t="s">
        <v>156</v>
      </c>
      <c r="B79" s="27" t="s">
        <v>157</v>
      </c>
      <c r="C79" s="26">
        <v>400</v>
      </c>
      <c r="D79" s="8" t="s">
        <v>13</v>
      </c>
      <c r="E79" s="12"/>
      <c r="F79" s="13"/>
      <c r="G79" s="7">
        <f t="shared" si="3"/>
        <v>0</v>
      </c>
      <c r="H79" s="15">
        <f t="shared" si="4"/>
        <v>0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2"/>
      <c r="V79" s="17">
        <f t="shared" si="5"/>
        <v>0</v>
      </c>
      <c r="W79" s="23"/>
    </row>
    <row r="80" spans="1:23" ht="24.95" customHeight="1" x14ac:dyDescent="0.25">
      <c r="A80" s="6" t="s">
        <v>158</v>
      </c>
      <c r="B80" s="27" t="s">
        <v>159</v>
      </c>
      <c r="C80" s="26">
        <v>20</v>
      </c>
      <c r="D80" s="8" t="s">
        <v>41</v>
      </c>
      <c r="E80" s="12"/>
      <c r="F80" s="13"/>
      <c r="G80" s="7">
        <f t="shared" si="3"/>
        <v>0</v>
      </c>
      <c r="H80" s="15">
        <f t="shared" si="4"/>
        <v>0</v>
      </c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2"/>
      <c r="V80" s="17">
        <f t="shared" si="5"/>
        <v>0</v>
      </c>
      <c r="W80" s="23"/>
    </row>
    <row r="81" spans="1:23" ht="24.95" customHeight="1" x14ac:dyDescent="0.25">
      <c r="A81" s="6" t="s">
        <v>160</v>
      </c>
      <c r="B81" s="27" t="s">
        <v>161</v>
      </c>
      <c r="C81" s="26">
        <v>50</v>
      </c>
      <c r="D81" s="8" t="s">
        <v>41</v>
      </c>
      <c r="E81" s="12"/>
      <c r="F81" s="13"/>
      <c r="G81" s="7">
        <f t="shared" si="3"/>
        <v>0</v>
      </c>
      <c r="H81" s="15">
        <f t="shared" si="4"/>
        <v>0</v>
      </c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2"/>
      <c r="V81" s="17">
        <f t="shared" si="5"/>
        <v>0</v>
      </c>
      <c r="W81" s="23"/>
    </row>
    <row r="82" spans="1:23" ht="24.95" customHeight="1" x14ac:dyDescent="0.25">
      <c r="A82" s="6" t="s">
        <v>162</v>
      </c>
      <c r="B82" s="27" t="s">
        <v>163</v>
      </c>
      <c r="C82" s="26">
        <v>120</v>
      </c>
      <c r="D82" s="8" t="s">
        <v>41</v>
      </c>
      <c r="E82" s="12"/>
      <c r="F82" s="13"/>
      <c r="G82" s="7">
        <f t="shared" si="3"/>
        <v>0</v>
      </c>
      <c r="H82" s="15">
        <f t="shared" si="4"/>
        <v>0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2"/>
      <c r="V82" s="17">
        <f t="shared" si="5"/>
        <v>0</v>
      </c>
      <c r="W82" s="23"/>
    </row>
    <row r="83" spans="1:23" ht="24.95" customHeight="1" x14ac:dyDescent="0.25">
      <c r="A83" s="6" t="s">
        <v>164</v>
      </c>
      <c r="B83" s="27" t="s">
        <v>165</v>
      </c>
      <c r="C83" s="26">
        <v>100</v>
      </c>
      <c r="D83" s="8" t="s">
        <v>41</v>
      </c>
      <c r="E83" s="12"/>
      <c r="F83" s="13"/>
      <c r="G83" s="7">
        <f t="shared" si="3"/>
        <v>0</v>
      </c>
      <c r="H83" s="15">
        <f t="shared" si="4"/>
        <v>0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2"/>
      <c r="V83" s="17">
        <f t="shared" si="5"/>
        <v>0</v>
      </c>
      <c r="W83" s="23"/>
    </row>
    <row r="84" spans="1:23" ht="24.95" customHeight="1" x14ac:dyDescent="0.25">
      <c r="A84" s="6" t="s">
        <v>166</v>
      </c>
      <c r="B84" s="27" t="s">
        <v>167</v>
      </c>
      <c r="C84" s="26">
        <v>150</v>
      </c>
      <c r="D84" s="8" t="s">
        <v>41</v>
      </c>
      <c r="E84" s="12"/>
      <c r="F84" s="13"/>
      <c r="G84" s="7">
        <f t="shared" si="3"/>
        <v>0</v>
      </c>
      <c r="H84" s="15">
        <f t="shared" si="4"/>
        <v>0</v>
      </c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2"/>
      <c r="V84" s="17">
        <f t="shared" si="5"/>
        <v>0</v>
      </c>
      <c r="W84" s="23"/>
    </row>
    <row r="85" spans="1:23" ht="24.95" customHeight="1" x14ac:dyDescent="0.25">
      <c r="A85" s="6" t="s">
        <v>168</v>
      </c>
      <c r="B85" s="27" t="s">
        <v>169</v>
      </c>
      <c r="C85" s="26">
        <v>100</v>
      </c>
      <c r="D85" s="8" t="s">
        <v>41</v>
      </c>
      <c r="E85" s="12"/>
      <c r="F85" s="13"/>
      <c r="G85" s="7">
        <f t="shared" si="3"/>
        <v>0</v>
      </c>
      <c r="H85" s="15">
        <f t="shared" si="4"/>
        <v>0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17">
        <f t="shared" si="5"/>
        <v>0</v>
      </c>
      <c r="W85" s="23"/>
    </row>
    <row r="86" spans="1:23" ht="24.95" customHeight="1" x14ac:dyDescent="0.25">
      <c r="A86" s="6" t="s">
        <v>170</v>
      </c>
      <c r="B86" s="27" t="s">
        <v>171</v>
      </c>
      <c r="C86" s="26">
        <v>30</v>
      </c>
      <c r="D86" s="8" t="s">
        <v>41</v>
      </c>
      <c r="E86" s="12"/>
      <c r="F86" s="13"/>
      <c r="G86" s="7">
        <f t="shared" si="3"/>
        <v>0</v>
      </c>
      <c r="H86" s="15">
        <f t="shared" si="4"/>
        <v>0</v>
      </c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2"/>
      <c r="V86" s="17">
        <f t="shared" si="5"/>
        <v>0</v>
      </c>
      <c r="W86" s="23"/>
    </row>
    <row r="87" spans="1:23" ht="24.95" customHeight="1" x14ac:dyDescent="0.25">
      <c r="A87" s="6" t="s">
        <v>172</v>
      </c>
      <c r="B87" s="27" t="s">
        <v>173</v>
      </c>
      <c r="C87" s="26">
        <v>240</v>
      </c>
      <c r="D87" s="8" t="s">
        <v>41</v>
      </c>
      <c r="E87" s="12"/>
      <c r="F87" s="13"/>
      <c r="G87" s="7">
        <f t="shared" si="3"/>
        <v>0</v>
      </c>
      <c r="H87" s="15">
        <f t="shared" si="4"/>
        <v>0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17">
        <f t="shared" si="5"/>
        <v>0</v>
      </c>
      <c r="W87" s="23"/>
    </row>
    <row r="88" spans="1:23" ht="15.75" x14ac:dyDescent="0.25">
      <c r="A88" s="31" t="s">
        <v>81</v>
      </c>
      <c r="B88" s="32"/>
      <c r="C88" s="32"/>
      <c r="D88" s="32"/>
      <c r="E88" s="32"/>
      <c r="F88" s="32"/>
      <c r="G88" s="33"/>
      <c r="H88" s="28">
        <f>SUM(H11:H87)</f>
        <v>0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7">
        <f>SUM(V11:V87)</f>
        <v>0</v>
      </c>
      <c r="W88" s="10"/>
    </row>
    <row r="89" spans="1:23" x14ac:dyDescent="0.25">
      <c r="V89" s="11"/>
    </row>
    <row r="90" spans="1:23" x14ac:dyDescent="0.25">
      <c r="V90" s="11"/>
    </row>
    <row r="91" spans="1:23" x14ac:dyDescent="0.25">
      <c r="V91" s="11"/>
    </row>
    <row r="92" spans="1:23" x14ac:dyDescent="0.25">
      <c r="V92" s="11"/>
    </row>
    <row r="93" spans="1:23" x14ac:dyDescent="0.25">
      <c r="V93" s="11"/>
    </row>
    <row r="95" spans="1:23" ht="15.75" x14ac:dyDescent="0.25">
      <c r="E95" s="9"/>
    </row>
  </sheetData>
  <sheetProtection password="CB01" sheet="1" objects="1" scenarios="1" selectLockedCells="1"/>
  <mergeCells count="14">
    <mergeCell ref="A88:G88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2022-12-16T11:48:57Z</cp:lastPrinted>
  <dcterms:created xsi:type="dcterms:W3CDTF">2021-12-30T11:32:54Z</dcterms:created>
  <dcterms:modified xsi:type="dcterms:W3CDTF">2022-12-23T12:47:17Z</dcterms:modified>
</cp:coreProperties>
</file>