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część 2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2" i="1"/>
  <c r="V32" i="1" s="1"/>
  <c r="G33" i="1"/>
  <c r="V33" i="1" s="1"/>
  <c r="G11" i="1"/>
  <c r="V11" i="1" s="1"/>
  <c r="V34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1" i="1"/>
  <c r="H34" i="1" l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<sst xmlns="http://schemas.openxmlformats.org/spreadsheetml/2006/main" count="88" uniqueCount="65">
  <si>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</si>
  <si>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</si>
  <si>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</si>
  <si>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</si>
  <si>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</si>
  <si>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</si>
  <si>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</si>
  <si>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</si>
  <si>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</si>
  <si>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</si>
  <si>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</si>
  <si>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</si>
  <si>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</si>
  <si>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</si>
  <si>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</si>
  <si>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</si>
  <si>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</si>
  <si>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</si>
  <si>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</si>
  <si>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</si>
  <si>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</si>
  <si>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</si>
  <si>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</si>
  <si>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</si>
  <si>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</si>
  <si>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</si>
  <si>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</si>
  <si>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</si>
  <si>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</si>
  <si>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</si>
  <si>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</si>
  <si>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</si>
  <si>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</si>
  <si>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</si>
  <si>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</si>
  <si>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</si>
  <si>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</si>
  <si>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</si>
  <si>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</si>
  <si>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</si>
  <si>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</si>
  <si>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</si>
  <si>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kukurydziana 50 g</t>
  </si>
  <si>
    <t>Bułka maślana 100 g</t>
  </si>
  <si>
    <t>Bułka owsiana 100 g</t>
  </si>
  <si>
    <t>Bułka paryska czerstwa 400 g</t>
  </si>
  <si>
    <t>Bułka razówka 80 g</t>
  </si>
  <si>
    <t xml:space="preserve">Bułka szpinakowa 50 g 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</si>
  <si>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</si>
  <si>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</si>
  <si>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</si>
  <si>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</si>
  <si>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</si>
  <si>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razowy krojony 500 g</t>
  </si>
  <si>
    <t>Chleb żytni 500 g</t>
  </si>
  <si>
    <t>Ciasto drożdżowe 300 g</t>
  </si>
  <si>
    <t>Ciasto piaskowe 300 g</t>
  </si>
  <si>
    <t>Drożdżówka z budyniem  100 g</t>
  </si>
  <si>
    <t>Drożdżówka z jabłkiem  100 g</t>
  </si>
  <si>
    <t>Drożdżówka z serem 100 g</t>
  </si>
  <si>
    <t>Pączki jednorazowo 100 g</t>
  </si>
  <si>
    <t>Rogalik maślany 100 g</t>
  </si>
  <si>
    <t>Strucla drożdżowa z serem 350 g</t>
  </si>
  <si>
    <t>Zadanie 2   Dostawa pieczywa do Szkoły Podstawowej im. Henryka Sienkiewicza w Kamionnie</t>
  </si>
  <si>
    <t xml:space="preserve">Nr postępowania: CUW.ZC.10.2022                                                                                                                               Załącznik Nr 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</si>
</sst>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right" vertical="center" shrinkToFit="1"/>
    </xf>
    <xf numFmtId="0" fontId="2" fillId="0" borderId="0" xfId="0" applyFont="1"/>
    <xf numFmtId="0" fontId="1" fillId="2" borderId="1" xfId="0" applyFont="1" applyFill="1" applyBorder="1"/>
    <xf numFmtId="0" fontId="0" fillId="3" borderId="0" xfId="0" applyFill="1"/>
    <xf numFmtId="2" fontId="7" fillId="0" borderId="1" xfId="0" applyNumberFormat="1" applyFont="1" applyBorder="1" applyAlignment="1" applyProtection="1">
      <alignment horizontal="right" vertical="center" shrinkToFit="1"/>
      <protection locked="0"/>
    </xf>
    <xf numFmtId="2" fontId="3" fillId="0" borderId="1" xfId="0" applyNumberFormat="1" applyFont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2" fontId="7" fillId="2" borderId="1" xfId="0" applyNumberFormat="1" applyFont="1" applyFill="1" applyBorder="1" applyAlignment="1">
      <alignment horizontal="right" vertical="center"/>
    </xf>
    <xf numFmtId="2" fontId="7" fillId="2" borderId="4" xfId="0" applyNumberFormat="1" applyFont="1" applyFill="1" applyBorder="1" applyAlignment="1">
      <alignment horizontal="right" vertical="center" shrinkToFi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right" vertical="center" shrinkToFit="1"/>
    </xf>
    <xf numFmtId="10" fontId="4" fillId="0" borderId="1" xfId="0" applyNumberFormat="1" applyFont="1" applyBorder="1" applyAlignment="1" applyProtection="1">
      <alignment horizontal="right" vertical="center"/>
      <protection locked="0"/>
    </xf>
    <xf numFmtId="0" fontId="3" fillId="2" borderId="2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right" vertical="center" shrinkToFit="1"/>
    </xf>
    <xf numFmtId="2" fontId="3" fillId="2" borderId="1" xfId="0" applyNumberFormat="1" applyFont="1" applyFill="1" applyBorder="1" applyAlignment="1">
      <alignment horizontal="right" vertical="center" shrinkToFit="1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/>
    <xf numFmtId="0" fontId="11" fillId="0" borderId="4" xfId="0" applyFont="1" applyBorder="1" applyAlignment="1"/>
    <xf numFmtId="0" fontId="11" fillId="0" borderId="2" xfId="0" applyFont="1" applyBorder="1" applyAlignme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0" fillId="0" borderId="2" xfId="0" applyBorder="1" applyAlignment="1"/>
    <xf numFmtId="0" fontId="5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0" fontId="8" fillId="0" borderId="2" xfId="0" applyFont="1" applyBorder="1" applyAlignment="1"/>
    <xf numFmtId="0" fontId="1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zoomScaleNormal="100" workbookViewId="0">
      <selection activeCell="E11" sqref="E11:E33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30" t="s">
        <v>64</v>
      </c>
      <c r="B1" s="31"/>
      <c r="C1" s="32"/>
      <c r="D1" s="32"/>
      <c r="E1" s="32"/>
      <c r="F1" s="33"/>
      <c r="G1" s="33"/>
      <c r="H1" s="33"/>
      <c r="I1" s="33"/>
      <c r="J1" s="33"/>
      <c r="K1" s="33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5"/>
    </row>
    <row r="2" spans="1:24" ht="15.75" x14ac:dyDescent="0.25">
      <c r="A2" s="36" t="s">
        <v>0</v>
      </c>
      <c r="B2" s="37"/>
      <c r="C2" s="37"/>
      <c r="D2" s="37"/>
      <c r="E2" s="37"/>
      <c r="F2" s="37"/>
      <c r="G2" s="37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9"/>
    </row>
    <row r="3" spans="1:24" x14ac:dyDescent="0.25">
      <c r="A3" s="47" t="s">
        <v>1</v>
      </c>
      <c r="B3" s="48"/>
      <c r="C3" s="44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6"/>
    </row>
    <row r="4" spans="1:24" x14ac:dyDescent="0.25">
      <c r="A4" s="47" t="s">
        <v>2</v>
      </c>
      <c r="B4" s="39"/>
      <c r="C4" s="49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6"/>
    </row>
    <row r="5" spans="1:24" x14ac:dyDescent="0.25">
      <c r="A5" s="47" t="s">
        <v>3</v>
      </c>
      <c r="B5" s="39"/>
      <c r="C5" s="49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6"/>
    </row>
    <row r="6" spans="1:24" x14ac:dyDescent="0.25">
      <c r="A6" s="47" t="s">
        <v>4</v>
      </c>
      <c r="B6" s="39"/>
      <c r="C6" s="49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6"/>
    </row>
    <row r="7" spans="1:24" ht="12" customHeight="1" x14ac:dyDescent="0.25">
      <c r="A7" s="36" t="s">
        <v>5</v>
      </c>
      <c r="B7" s="37"/>
      <c r="C7" s="37"/>
      <c r="D7" s="37"/>
      <c r="E7" s="37"/>
      <c r="F7" s="37"/>
      <c r="G7" s="37"/>
      <c r="H7" s="37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2"/>
    </row>
    <row r="8" spans="1:24" ht="18.75" customHeight="1" x14ac:dyDescent="0.25">
      <c r="A8" s="27" t="s">
        <v>63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2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35</v>
      </c>
      <c r="D10" s="2" t="s">
        <v>8</v>
      </c>
      <c r="E10" s="2" t="s">
        <v>9</v>
      </c>
      <c r="F10" s="2" t="s">
        <v>10</v>
      </c>
      <c r="G10" s="2" t="s">
        <v>10</v>
      </c>
      <c r="H10" s="40" t="s">
        <v>38</v>
      </c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2" t="s">
        <v>39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40</v>
      </c>
      <c r="C11" s="24">
        <v>1000</v>
      </c>
      <c r="D11" s="24" t="s">
        <v>36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2" t="s">
        <v>13</v>
      </c>
      <c r="B12" s="23" t="s">
        <v>41</v>
      </c>
      <c r="C12" s="24">
        <v>1000</v>
      </c>
      <c r="D12" s="24" t="s">
        <v>36</v>
      </c>
      <c r="E12" s="10"/>
      <c r="F12" s="6" t="e">
        <f>E12/(1+#REF!)</f>
        <v>#REF!</v>
      </c>
      <c r="G12" s="6">
        <f t="shared" ref="G12:G33" si="0">E12/(1+W12)</f>
        <v>0</v>
      </c>
      <c r="H12" s="12">
        <f t="shared" ref="H12:H33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33" si="2">C12*G12</f>
        <v>0</v>
      </c>
      <c r="W12" s="18"/>
    </row>
    <row r="13" spans="1:24" ht="24.95" customHeight="1" x14ac:dyDescent="0.25">
      <c r="A13" s="22" t="s">
        <v>14</v>
      </c>
      <c r="B13" s="23" t="s">
        <v>42</v>
      </c>
      <c r="C13" s="24">
        <v>600</v>
      </c>
      <c r="D13" s="24" t="s">
        <v>36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2" t="s">
        <v>15</v>
      </c>
      <c r="B14" s="23" t="s">
        <v>43</v>
      </c>
      <c r="C14" s="24">
        <v>300</v>
      </c>
      <c r="D14" s="24" t="s">
        <v>36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2" t="s">
        <v>16</v>
      </c>
      <c r="B15" s="23" t="s">
        <v>44</v>
      </c>
      <c r="C15" s="24">
        <v>600</v>
      </c>
      <c r="D15" s="24" t="s">
        <v>36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2" t="s">
        <v>17</v>
      </c>
      <c r="B16" s="23" t="s">
        <v>45</v>
      </c>
      <c r="C16" s="24">
        <v>100</v>
      </c>
      <c r="D16" s="24" t="s">
        <v>36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2" t="s">
        <v>18</v>
      </c>
      <c r="B17" s="23" t="s">
        <v>46</v>
      </c>
      <c r="C17" s="24">
        <v>1200</v>
      </c>
      <c r="D17" s="24" t="s">
        <v>36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2" t="s">
        <v>19</v>
      </c>
      <c r="B18" s="25" t="s">
        <v>47</v>
      </c>
      <c r="C18" s="26">
        <v>600</v>
      </c>
      <c r="D18" s="26" t="s">
        <v>36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2" t="s">
        <v>20</v>
      </c>
      <c r="B19" s="23" t="s">
        <v>48</v>
      </c>
      <c r="C19" s="24">
        <v>400</v>
      </c>
      <c r="D19" s="24" t="s">
        <v>36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2" t="s">
        <v>21</v>
      </c>
      <c r="B20" s="23" t="s">
        <v>49</v>
      </c>
      <c r="C20" s="24">
        <v>40</v>
      </c>
      <c r="D20" s="24" t="s">
        <v>36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2" t="s">
        <v>22</v>
      </c>
      <c r="B21" s="23" t="s">
        <v>50</v>
      </c>
      <c r="C21" s="24">
        <v>1200</v>
      </c>
      <c r="D21" s="24" t="s">
        <v>36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2" t="s">
        <v>23</v>
      </c>
      <c r="B22" s="23" t="s">
        <v>51</v>
      </c>
      <c r="C22" s="24">
        <v>40</v>
      </c>
      <c r="D22" s="24" t="s">
        <v>36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2" t="s">
        <v>24</v>
      </c>
      <c r="B23" s="23" t="s">
        <v>52</v>
      </c>
      <c r="C23" s="24">
        <v>120</v>
      </c>
      <c r="D23" s="24" t="s">
        <v>36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2" t="s">
        <v>25</v>
      </c>
      <c r="B24" s="23" t="s">
        <v>53</v>
      </c>
      <c r="C24" s="24">
        <v>400</v>
      </c>
      <c r="D24" s="24" t="s">
        <v>36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2" t="s">
        <v>26</v>
      </c>
      <c r="B25" s="23" t="s">
        <v>54</v>
      </c>
      <c r="C25" s="24">
        <v>40</v>
      </c>
      <c r="D25" s="24" t="s">
        <v>36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customHeight="1" x14ac:dyDescent="0.25">
      <c r="A26" s="22" t="s">
        <v>27</v>
      </c>
      <c r="B26" s="23" t="s">
        <v>55</v>
      </c>
      <c r="C26" s="24">
        <v>10</v>
      </c>
      <c r="D26" s="24" t="s">
        <v>36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24.95" customHeight="1" x14ac:dyDescent="0.25">
      <c r="A27" s="22" t="s">
        <v>28</v>
      </c>
      <c r="B27" s="23" t="s">
        <v>56</v>
      </c>
      <c r="C27" s="24">
        <v>10</v>
      </c>
      <c r="D27" s="24" t="s">
        <v>36</v>
      </c>
      <c r="E27" s="10"/>
      <c r="F27" s="6" t="e">
        <f>E27/(1+#REF!)</f>
        <v>#REF!</v>
      </c>
      <c r="G27" s="6">
        <f t="shared" si="0"/>
        <v>0</v>
      </c>
      <c r="H27" s="12">
        <f t="shared" si="1"/>
        <v>0</v>
      </c>
      <c r="I27" s="15"/>
      <c r="J27" s="15"/>
      <c r="K27" s="16"/>
      <c r="L27" s="6"/>
      <c r="M27" s="6"/>
      <c r="N27" s="6"/>
      <c r="O27" s="6"/>
      <c r="P27" s="6"/>
      <c r="Q27" s="6"/>
      <c r="R27" s="6"/>
      <c r="S27" s="6"/>
      <c r="T27" s="6"/>
      <c r="U27" s="17"/>
      <c r="V27" s="14">
        <f t="shared" si="2"/>
        <v>0</v>
      </c>
      <c r="W27" s="18"/>
    </row>
    <row r="28" spans="1:23" ht="24.95" customHeight="1" x14ac:dyDescent="0.25">
      <c r="A28" s="22" t="s">
        <v>29</v>
      </c>
      <c r="B28" s="25" t="s">
        <v>57</v>
      </c>
      <c r="C28" s="26">
        <v>3000</v>
      </c>
      <c r="D28" s="26" t="s">
        <v>36</v>
      </c>
      <c r="E28" s="10"/>
      <c r="F28" s="6" t="e">
        <f>E28/(1+#REF!)</f>
        <v>#REF!</v>
      </c>
      <c r="G28" s="6">
        <f t="shared" si="0"/>
        <v>0</v>
      </c>
      <c r="H28" s="12">
        <f t="shared" si="1"/>
        <v>0</v>
      </c>
      <c r="I28" s="15"/>
      <c r="J28" s="15"/>
      <c r="K28" s="16"/>
      <c r="L28" s="6"/>
      <c r="M28" s="6"/>
      <c r="N28" s="6"/>
      <c r="O28" s="6"/>
      <c r="P28" s="6"/>
      <c r="Q28" s="6"/>
      <c r="R28" s="6"/>
      <c r="S28" s="6"/>
      <c r="T28" s="6"/>
      <c r="U28" s="17"/>
      <c r="V28" s="14">
        <f t="shared" si="2"/>
        <v>0</v>
      </c>
      <c r="W28" s="18"/>
    </row>
    <row r="29" spans="1:23" ht="24.95" customHeight="1" x14ac:dyDescent="0.25">
      <c r="A29" s="22" t="s">
        <v>30</v>
      </c>
      <c r="B29" s="25" t="s">
        <v>58</v>
      </c>
      <c r="C29" s="26">
        <v>300</v>
      </c>
      <c r="D29" s="26" t="s">
        <v>36</v>
      </c>
      <c r="E29" s="10"/>
      <c r="F29" s="6" t="e">
        <f>E29/(1+#REF!)</f>
        <v>#REF!</v>
      </c>
      <c r="G29" s="6">
        <f t="shared" si="0"/>
        <v>0</v>
      </c>
      <c r="H29" s="12">
        <f t="shared" si="1"/>
        <v>0</v>
      </c>
      <c r="I29" s="15"/>
      <c r="J29" s="15"/>
      <c r="K29" s="16"/>
      <c r="L29" s="6"/>
      <c r="M29" s="6"/>
      <c r="N29" s="6"/>
      <c r="O29" s="6"/>
      <c r="P29" s="6"/>
      <c r="Q29" s="6"/>
      <c r="R29" s="6"/>
      <c r="S29" s="6"/>
      <c r="T29" s="6"/>
      <c r="U29" s="17"/>
      <c r="V29" s="14">
        <f t="shared" si="2"/>
        <v>0</v>
      </c>
      <c r="W29" s="18"/>
    </row>
    <row r="30" spans="1:23" ht="24.95" customHeight="1" x14ac:dyDescent="0.25">
      <c r="A30" s="22" t="s">
        <v>31</v>
      </c>
      <c r="B30" s="23" t="s">
        <v>59</v>
      </c>
      <c r="C30" s="24">
        <v>3000</v>
      </c>
      <c r="D30" s="24" t="s">
        <v>36</v>
      </c>
      <c r="E30" s="10"/>
      <c r="F30" s="6" t="e">
        <f>E30/(1+#REF!)</f>
        <v>#REF!</v>
      </c>
      <c r="G30" s="6">
        <f t="shared" si="0"/>
        <v>0</v>
      </c>
      <c r="H30" s="12">
        <f t="shared" si="1"/>
        <v>0</v>
      </c>
      <c r="I30" s="15"/>
      <c r="J30" s="15"/>
      <c r="K30" s="16"/>
      <c r="L30" s="6"/>
      <c r="M30" s="6"/>
      <c r="N30" s="6"/>
      <c r="O30" s="6"/>
      <c r="P30" s="6"/>
      <c r="Q30" s="6"/>
      <c r="R30" s="6"/>
      <c r="S30" s="6"/>
      <c r="T30" s="6"/>
      <c r="U30" s="17"/>
      <c r="V30" s="14">
        <f t="shared" si="2"/>
        <v>0</v>
      </c>
      <c r="W30" s="18"/>
    </row>
    <row r="31" spans="1:23" ht="24.95" customHeight="1" x14ac:dyDescent="0.25">
      <c r="A31" s="22" t="s">
        <v>32</v>
      </c>
      <c r="B31" s="23" t="s">
        <v>60</v>
      </c>
      <c r="C31" s="24">
        <v>600</v>
      </c>
      <c r="D31" s="24" t="s">
        <v>36</v>
      </c>
      <c r="E31" s="10"/>
      <c r="F31" s="6" t="e">
        <f>E31/(1+#REF!)</f>
        <v>#REF!</v>
      </c>
      <c r="G31" s="6">
        <f t="shared" si="0"/>
        <v>0</v>
      </c>
      <c r="H31" s="12">
        <f t="shared" si="1"/>
        <v>0</v>
      </c>
      <c r="I31" s="15"/>
      <c r="J31" s="15"/>
      <c r="K31" s="16"/>
      <c r="L31" s="6"/>
      <c r="M31" s="6"/>
      <c r="N31" s="6"/>
      <c r="O31" s="6"/>
      <c r="P31" s="6"/>
      <c r="Q31" s="6"/>
      <c r="R31" s="6"/>
      <c r="S31" s="6"/>
      <c r="T31" s="6"/>
      <c r="U31" s="17"/>
      <c r="V31" s="14">
        <f t="shared" si="2"/>
        <v>0</v>
      </c>
      <c r="W31" s="18"/>
    </row>
    <row r="32" spans="1:23" ht="24.95" customHeight="1" x14ac:dyDescent="0.25">
      <c r="A32" s="22" t="s">
        <v>33</v>
      </c>
      <c r="B32" s="23" t="s">
        <v>61</v>
      </c>
      <c r="C32" s="24">
        <v>600</v>
      </c>
      <c r="D32" s="24" t="s">
        <v>36</v>
      </c>
      <c r="E32" s="10"/>
      <c r="F32" s="6" t="e">
        <f>E32/(1+#REF!)</f>
        <v>#REF!</v>
      </c>
      <c r="G32" s="6">
        <f t="shared" si="0"/>
        <v>0</v>
      </c>
      <c r="H32" s="12">
        <f t="shared" si="1"/>
        <v>0</v>
      </c>
      <c r="I32" s="15"/>
      <c r="J32" s="15"/>
      <c r="K32" s="16"/>
      <c r="L32" s="6"/>
      <c r="M32" s="6"/>
      <c r="N32" s="6"/>
      <c r="O32" s="6"/>
      <c r="P32" s="6"/>
      <c r="Q32" s="6"/>
      <c r="R32" s="6"/>
      <c r="S32" s="6"/>
      <c r="T32" s="6"/>
      <c r="U32" s="17"/>
      <c r="V32" s="14">
        <f t="shared" si="2"/>
        <v>0</v>
      </c>
      <c r="W32" s="18"/>
    </row>
    <row r="33" spans="1:23" ht="24.95" customHeight="1" x14ac:dyDescent="0.25">
      <c r="A33" s="22" t="s">
        <v>34</v>
      </c>
      <c r="B33" s="23" t="s">
        <v>62</v>
      </c>
      <c r="C33" s="24">
        <v>10</v>
      </c>
      <c r="D33" s="24" t="s">
        <v>36</v>
      </c>
      <c r="E33" s="10"/>
      <c r="F33" s="6" t="e">
        <f>E33/(1+#REF!)</f>
        <v>#REF!</v>
      </c>
      <c r="G33" s="6">
        <f t="shared" si="0"/>
        <v>0</v>
      </c>
      <c r="H33" s="12">
        <f t="shared" si="1"/>
        <v>0</v>
      </c>
      <c r="I33" s="15"/>
      <c r="J33" s="15"/>
      <c r="K33" s="16"/>
      <c r="L33" s="6"/>
      <c r="M33" s="6"/>
      <c r="N33" s="6"/>
      <c r="O33" s="6"/>
      <c r="P33" s="6"/>
      <c r="Q33" s="6"/>
      <c r="R33" s="6"/>
      <c r="S33" s="6"/>
      <c r="T33" s="6"/>
      <c r="U33" s="17"/>
      <c r="V33" s="14">
        <f t="shared" si="2"/>
        <v>0</v>
      </c>
      <c r="W33" s="18"/>
    </row>
    <row r="34" spans="1:23" ht="15.75" x14ac:dyDescent="0.25">
      <c r="A34" s="27" t="s">
        <v>37</v>
      </c>
      <c r="B34" s="28"/>
      <c r="C34" s="28"/>
      <c r="D34" s="28"/>
      <c r="E34" s="28"/>
      <c r="F34" s="28"/>
      <c r="G34" s="29"/>
      <c r="H34" s="20">
        <f>SUM(H11:H33)</f>
        <v>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21">
        <f>SUM(V11:V33)</f>
        <v>0</v>
      </c>
      <c r="W34" s="8"/>
    </row>
    <row r="35" spans="1:23" x14ac:dyDescent="0.25">
      <c r="V35" s="9"/>
    </row>
    <row r="36" spans="1:23" x14ac:dyDescent="0.25">
      <c r="V36" s="9"/>
    </row>
    <row r="37" spans="1:23" x14ac:dyDescent="0.25">
      <c r="V37" s="9"/>
    </row>
    <row r="38" spans="1:23" x14ac:dyDescent="0.25">
      <c r="V38" s="9"/>
    </row>
    <row r="39" spans="1:23" x14ac:dyDescent="0.25">
      <c r="V39" s="9"/>
    </row>
    <row r="41" spans="1:23" ht="15.75" x14ac:dyDescent="0.25">
      <c r="E41" s="7"/>
    </row>
  </sheetData>
  <sheetProtection password="CB01" sheet="1" objects="1" scenarios="1" selectLockedCells="1"/>
  <mergeCells count="14">
    <mergeCell ref="A34:G34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2022-12-28T14:22:02Z</cp:lastPrinted>
  <dcterms:created xsi:type="dcterms:W3CDTF">2021-12-30T11:32:54Z</dcterms:created>
  <dcterms:modified xsi:type="dcterms:W3CDTF">2022-12-28T14:22:06Z</dcterms:modified>
</cp:coreProperties>
</file>