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Formularz cenowy" sheetId="1" r:id="rId1"/>
  </sheets>
  <calcPr calcId="145621"/>
</workbook>
</file>

<file path=xl/calcChain.xml><?xml version="1.0" encoding="utf-8"?>
<calcChain xmlns="http://schemas.openxmlformats.org/spreadsheetml/2006/main">
  <c r="J23" i="1" l="1"/>
  <c r="J24" i="1"/>
  <c r="J25" i="1"/>
  <c r="J26" i="1"/>
  <c r="J27" i="1"/>
  <c r="J28" i="1"/>
  <c r="I23" i="1"/>
  <c r="X23" i="1" s="1"/>
  <c r="I24" i="1"/>
  <c r="X24" i="1" s="1"/>
  <c r="I25" i="1"/>
  <c r="X25" i="1" s="1"/>
  <c r="I26" i="1"/>
  <c r="X26" i="1" s="1"/>
  <c r="I27" i="1"/>
  <c r="X27" i="1" s="1"/>
  <c r="I28" i="1"/>
  <c r="X28" i="1" s="1"/>
  <c r="J12" i="1"/>
  <c r="J13" i="1"/>
  <c r="J14" i="1"/>
  <c r="J15" i="1"/>
  <c r="J16" i="1"/>
  <c r="J17" i="1"/>
  <c r="J18" i="1"/>
  <c r="J19" i="1"/>
  <c r="J20" i="1"/>
  <c r="J21" i="1"/>
  <c r="J22" i="1"/>
  <c r="I12" i="1"/>
  <c r="X12" i="1" s="1"/>
  <c r="I13" i="1"/>
  <c r="X13" i="1" s="1"/>
  <c r="I14" i="1"/>
  <c r="X14" i="1" s="1"/>
  <c r="I15" i="1"/>
  <c r="X15" i="1" s="1"/>
  <c r="I16" i="1"/>
  <c r="X16" i="1" s="1"/>
  <c r="I17" i="1"/>
  <c r="X17" i="1" s="1"/>
  <c r="I18" i="1"/>
  <c r="X18" i="1" s="1"/>
  <c r="I19" i="1"/>
  <c r="X19" i="1" s="1"/>
  <c r="I20" i="1"/>
  <c r="X20" i="1" s="1"/>
  <c r="I21" i="1"/>
  <c r="X21" i="1" s="1"/>
  <c r="I22" i="1"/>
  <c r="X22" i="1" s="1"/>
  <c r="I11" i="1" l="1"/>
  <c r="X11" i="1" s="1"/>
  <c r="X29" i="1" s="1"/>
  <c r="J11" i="1" l="1"/>
  <c r="J29" i="1" s="1"/>
  <c r="H12" i="1" l="1"/>
  <c r="H11" i="1"/>
</calcChain>
</file>

<file path=xl/sharedStrings.xml><?xml version="1.0" encoding="utf-8"?>
<sst xmlns="http://schemas.openxmlformats.org/spreadsheetml/2006/main" count="93" uniqueCount="58">
  <si>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</si>
  <si>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</si>
  <si>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</si>
  <si>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</si>
  <si>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</si>
  <si>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</si>
  <si>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</si>
  <si>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</si>
  <si>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</si>
  <si>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</si>
  <si>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</si>
  <si>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</si>
  <si>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</si>
  <si>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2.</t>
  </si>
  <si>
    <t>3.</t>
  </si>
  <si>
    <t xml:space="preserve">zapotrzebowanie </t>
  </si>
  <si>
    <t>szt.</t>
  </si>
  <si>
    <t>RAZEM WARTOŚĆ BRUTTO</t>
  </si>
  <si>
    <t>wartość brutto (PLN)</t>
  </si>
  <si>
    <t>wartość netto (PLN)</t>
  </si>
  <si>
    <t>Wymagane parametry techniczne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</si>
  <si>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</si>
  <si>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</si>
  <si>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</si>
  <si>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</si>
  <si>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</si>
  <si>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</si>
  <si>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</si>
  <si>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</si>
  <si>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</si>
  <si>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</si>
  <si>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</si>
  <si>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</si>
  <si>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</si>
  <si>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</si>
  <si>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</si>
  <si>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Zadanie 1
Dostawa sprzętu, pomocy dydaktycznych i narzędzi do terapii do Szkoły Podstawowej Nr 1 im. Baonu „Nadbużańskiego” Armii Krajowej w Łochowie.
</t>
  </si>
  <si>
    <t>numer katalogowy</t>
  </si>
  <si>
    <t>Logopedia PRO Mikrofon JTS PM-35USB</t>
  </si>
  <si>
    <t>Podane w zalaczniku Nr 1 -Opis przedmiotu zamówienia</t>
  </si>
  <si>
    <t xml:space="preserve">Nr postępowania: CUW.ZC.9.2023                                                                                                                                                 Załącznik Nr 2      </t>
  </si>
  <si>
    <t>Tablet</t>
  </si>
  <si>
    <t xml:space="preserve">Spektrum autyzmu pro Zestaw v.1.0.1 </t>
  </si>
  <si>
    <t xml:space="preserve">Spektrum autyzmu pro Zestaw Poziom 2 </t>
  </si>
  <si>
    <t xml:space="preserve"> Tablet </t>
  </si>
  <si>
    <t xml:space="preserve">Dysleksja pro Poziom 2 kl.4-8 Zestaw </t>
  </si>
  <si>
    <t xml:space="preserve">Percepcja słuchowa i przetwarzanie słuchowe pro Zestaw </t>
  </si>
  <si>
    <t>Percepcja słuchowa i przetwarzanie słuchowe pro  Słuchawki nauszne JBL T500</t>
  </si>
  <si>
    <t>Moc emocji kl. 4-8 Zestaw</t>
  </si>
  <si>
    <t xml:space="preserve">Logopedia pakiet podstawowy pro v 4.0 </t>
  </si>
  <si>
    <t xml:space="preserve">Śmiało do szkoły! Zestaw v.1.0.1 </t>
  </si>
  <si>
    <t>Uczeń zdolny v 3.1 NE</t>
  </si>
  <si>
    <t xml:space="preserve">Uczeń na start v 3.1 NE </t>
  </si>
  <si>
    <t xml:space="preserve">Laptop </t>
  </si>
  <si>
    <t xml:space="preserve">Tablet </t>
  </si>
  <si>
    <t xml:space="preserve">Monitor 65 cali </t>
  </si>
  <si>
    <t xml:space="preserve">Koncentracja uwagi pro Zestaw </t>
  </si>
  <si>
    <t xml:space="preserve">Moc emocji Zestaw v.1.0.1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</si>
</sst>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right" vertical="center" shrinkToFit="1"/>
    </xf>
    <xf numFmtId="0" fontId="2" fillId="2" borderId="1" xfId="0" applyFont="1" applyFill="1" applyBorder="1"/>
    <xf numFmtId="2" fontId="7" fillId="0" borderId="1" xfId="0" applyNumberFormat="1" applyFont="1" applyBorder="1" applyAlignment="1" applyProtection="1">
      <alignment horizontal="right" vertical="center" shrinkToFit="1"/>
      <protection locked="0"/>
    </xf>
    <xf numFmtId="2" fontId="3" fillId="0" borderId="1" xfId="0" applyNumberFormat="1" applyFont="1" applyBorder="1" applyAlignment="1">
      <alignment horizontal="right" vertical="center"/>
    </xf>
    <xf numFmtId="2" fontId="7" fillId="2" borderId="4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/>
    </xf>
    <xf numFmtId="2" fontId="7" fillId="2" borderId="4" xfId="0" applyNumberFormat="1" applyFont="1" applyFill="1" applyBorder="1" applyAlignment="1">
      <alignment horizontal="right" vertical="center" shrinkToFit="1"/>
    </xf>
    <xf numFmtId="2" fontId="7" fillId="2" borderId="2" xfId="0" applyNumberFormat="1" applyFont="1" applyFill="1" applyBorder="1" applyAlignment="1">
      <alignment horizontal="right" vertical="center" shrinkToFit="1"/>
    </xf>
    <xf numFmtId="2" fontId="7" fillId="2" borderId="3" xfId="0" applyNumberFormat="1" applyFont="1" applyFill="1" applyBorder="1" applyAlignment="1">
      <alignment horizontal="right" vertical="center" shrinkToFit="1"/>
    </xf>
    <xf numFmtId="10" fontId="4" fillId="0" borderId="1" xfId="0" applyNumberFormat="1" applyFont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</xf>
    <xf numFmtId="2" fontId="3" fillId="2" borderId="2" xfId="0" applyNumberFormat="1" applyFont="1" applyFill="1" applyBorder="1" applyAlignment="1">
      <alignment horizontal="right" vertical="center" shrinkToFit="1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/>
    <xf numFmtId="0" fontId="8" fillId="0" borderId="2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zoomScaleNormal="100" workbookViewId="0">
      <selection activeCell="G26" sqref="G26"/>
    </sheetView>
  </sheetViews>
  <sheetFormatPr defaultRowHeight="15" x14ac:dyDescent="0.25"/>
  <cols>
    <col min="1" max="1" width="3.7109375" customWidth="1"/>
    <col min="2" max="2" width="20.85546875" style="19" customWidth="1"/>
    <col min="3" max="3" width="18.140625" style="3" customWidth="1"/>
    <col min="4" max="4" width="15.5703125" style="3" customWidth="1"/>
    <col min="5" max="5" width="10" customWidth="1"/>
    <col min="6" max="6" width="7.85546875" customWidth="1"/>
    <col min="7" max="7" width="11.85546875" customWidth="1"/>
    <col min="8" max="8" width="10.7109375" hidden="1" customWidth="1"/>
    <col min="9" max="9" width="11.7109375" customWidth="1"/>
    <col min="10" max="10" width="10.140625" customWidth="1"/>
    <col min="11" max="11" width="8.85546875" hidden="1" customWidth="1"/>
    <col min="12" max="12" width="3.42578125" hidden="1" customWidth="1"/>
    <col min="13" max="13" width="18.140625" hidden="1" customWidth="1"/>
    <col min="14" max="14" width="25" hidden="1" customWidth="1"/>
    <col min="15" max="15" width="9.7109375" hidden="1" customWidth="1"/>
    <col min="16" max="16" width="8.28515625" hidden="1" customWidth="1"/>
    <col min="17" max="17" width="9.5703125" hidden="1" customWidth="1"/>
    <col min="18" max="18" width="8.5703125" hidden="1" customWidth="1"/>
    <col min="19" max="19" width="3.5703125" hidden="1" customWidth="1"/>
    <col min="20" max="20" width="8.5703125" hidden="1" customWidth="1"/>
    <col min="21" max="21" width="9.140625" hidden="1" customWidth="1"/>
    <col min="22" max="22" width="8.28515625" hidden="1" customWidth="1"/>
    <col min="23" max="23" width="8.5703125" hidden="1" customWidth="1"/>
    <col min="24" max="24" width="11.7109375" customWidth="1"/>
    <col min="25" max="25" width="9.28515625" customWidth="1"/>
  </cols>
  <sheetData>
    <row r="1" spans="1:26" ht="20.100000000000001" customHeight="1" x14ac:dyDescent="0.25">
      <c r="A1" s="35" t="s">
        <v>40</v>
      </c>
      <c r="B1" s="36"/>
      <c r="C1" s="37"/>
      <c r="D1" s="37"/>
      <c r="E1" s="38"/>
      <c r="F1" s="38"/>
      <c r="G1" s="38"/>
      <c r="H1" s="39"/>
      <c r="I1" s="39"/>
      <c r="J1" s="39"/>
      <c r="K1" s="39"/>
      <c r="L1" s="39"/>
      <c r="M1" s="39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</row>
    <row r="2" spans="1:26" ht="18" customHeight="1" x14ac:dyDescent="0.2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</row>
    <row r="3" spans="1:26" ht="20.100000000000001" customHeight="1" x14ac:dyDescent="0.25">
      <c r="A3" s="35" t="s">
        <v>1</v>
      </c>
      <c r="B3" s="36"/>
      <c r="C3" s="49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30"/>
    </row>
    <row r="4" spans="1:26" ht="20.100000000000001" customHeight="1" x14ac:dyDescent="0.25">
      <c r="A4" s="35" t="s">
        <v>2</v>
      </c>
      <c r="B4" s="36"/>
      <c r="C4" s="41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</row>
    <row r="5" spans="1:26" ht="20.100000000000001" customHeight="1" x14ac:dyDescent="0.25">
      <c r="A5" s="35" t="s">
        <v>3</v>
      </c>
      <c r="B5" s="36"/>
      <c r="C5" s="41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6" ht="20.100000000000001" customHeight="1" x14ac:dyDescent="0.25">
      <c r="A6" s="35" t="s">
        <v>4</v>
      </c>
      <c r="B6" s="36"/>
      <c r="C6" s="41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</row>
    <row r="7" spans="1:26" ht="20.100000000000001" customHeight="1" x14ac:dyDescent="0.25">
      <c r="A7" s="42" t="s">
        <v>5</v>
      </c>
      <c r="B7" s="43"/>
      <c r="C7" s="43"/>
      <c r="D7" s="43"/>
      <c r="E7" s="43"/>
      <c r="F7" s="43"/>
      <c r="G7" s="43"/>
      <c r="H7" s="43"/>
      <c r="I7" s="43"/>
      <c r="J7" s="43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26" ht="30" customHeight="1" x14ac:dyDescent="0.25">
      <c r="A8" s="42" t="s">
        <v>36</v>
      </c>
      <c r="B8" s="43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8"/>
    </row>
    <row r="9" spans="1:26" s="1" customFormat="1" ht="20.100000000000001" customHeight="1" x14ac:dyDescent="0.2">
      <c r="A9" s="4">
        <v>1</v>
      </c>
      <c r="B9" s="18">
        <v>2</v>
      </c>
      <c r="C9" s="18">
        <v>3</v>
      </c>
      <c r="D9" s="18">
        <v>4</v>
      </c>
      <c r="E9" s="4">
        <v>5</v>
      </c>
      <c r="F9" s="4">
        <v>6</v>
      </c>
      <c r="G9" s="4">
        <v>7</v>
      </c>
      <c r="H9" s="4">
        <v>6</v>
      </c>
      <c r="I9" s="4">
        <v>8</v>
      </c>
      <c r="J9" s="18">
        <v>9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>
        <v>10</v>
      </c>
      <c r="Y9" s="4">
        <v>11</v>
      </c>
    </row>
    <row r="10" spans="1:26" s="3" customFormat="1" ht="24.95" customHeight="1" x14ac:dyDescent="0.15">
      <c r="A10" s="2" t="s">
        <v>6</v>
      </c>
      <c r="B10" s="21" t="s">
        <v>7</v>
      </c>
      <c r="C10" s="2" t="s">
        <v>20</v>
      </c>
      <c r="D10" s="22" t="s">
        <v>37</v>
      </c>
      <c r="E10" s="2" t="s">
        <v>15</v>
      </c>
      <c r="F10" s="2" t="s">
        <v>8</v>
      </c>
      <c r="G10" s="2" t="s">
        <v>9</v>
      </c>
      <c r="H10" s="2" t="s">
        <v>10</v>
      </c>
      <c r="I10" s="2" t="s">
        <v>10</v>
      </c>
      <c r="J10" s="44" t="s">
        <v>18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2" t="s">
        <v>19</v>
      </c>
      <c r="Y10" s="2" t="s">
        <v>11</v>
      </c>
      <c r="Z10" s="5"/>
    </row>
    <row r="11" spans="1:26" ht="39.950000000000003" customHeight="1" x14ac:dyDescent="0.25">
      <c r="A11" s="20" t="s">
        <v>12</v>
      </c>
      <c r="B11" s="26" t="s">
        <v>42</v>
      </c>
      <c r="C11" s="27" t="s">
        <v>39</v>
      </c>
      <c r="D11" s="23"/>
      <c r="E11" s="24">
        <v>1</v>
      </c>
      <c r="F11" s="6" t="s">
        <v>16</v>
      </c>
      <c r="G11" s="9"/>
      <c r="H11" s="7" t="e">
        <f>G11/(1+#REF!)</f>
        <v>#REF!</v>
      </c>
      <c r="I11" s="7">
        <f>G11/(1+Y11)</f>
        <v>0</v>
      </c>
      <c r="J11" s="11">
        <f>E11*G11</f>
        <v>0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>
        <f>E11*I11</f>
        <v>0</v>
      </c>
      <c r="Y11" s="17"/>
    </row>
    <row r="12" spans="1:26" ht="39.950000000000003" customHeight="1" x14ac:dyDescent="0.25">
      <c r="A12" s="20" t="s">
        <v>13</v>
      </c>
      <c r="B12" s="26" t="s">
        <v>41</v>
      </c>
      <c r="C12" s="27" t="s">
        <v>39</v>
      </c>
      <c r="D12" s="23"/>
      <c r="E12" s="24">
        <v>1</v>
      </c>
      <c r="F12" s="6" t="s">
        <v>16</v>
      </c>
      <c r="G12" s="9"/>
      <c r="H12" s="7" t="e">
        <f>G12/(1+#REF!)</f>
        <v>#REF!</v>
      </c>
      <c r="I12" s="7">
        <f t="shared" ref="I12:I28" si="0">G12/(1+Y12)</f>
        <v>0</v>
      </c>
      <c r="J12" s="11">
        <f t="shared" ref="J12:J28" si="1">E12*G12</f>
        <v>0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/>
      <c r="W12" s="16"/>
      <c r="X12" s="13">
        <f t="shared" ref="X12:X28" si="2">E12*I12</f>
        <v>0</v>
      </c>
      <c r="Y12" s="17"/>
    </row>
    <row r="13" spans="1:26" ht="39.950000000000003" customHeight="1" x14ac:dyDescent="0.25">
      <c r="A13" s="20" t="s">
        <v>14</v>
      </c>
      <c r="B13" s="26" t="s">
        <v>43</v>
      </c>
      <c r="C13" s="27" t="s">
        <v>39</v>
      </c>
      <c r="D13" s="23"/>
      <c r="E13" s="24">
        <v>1</v>
      </c>
      <c r="F13" s="6" t="s">
        <v>16</v>
      </c>
      <c r="G13" s="9"/>
      <c r="H13" s="7"/>
      <c r="I13" s="7">
        <f t="shared" si="0"/>
        <v>0</v>
      </c>
      <c r="J13" s="11">
        <f t="shared" si="1"/>
        <v>0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3">
        <f t="shared" si="2"/>
        <v>0</v>
      </c>
      <c r="Y13" s="17"/>
    </row>
    <row r="14" spans="1:26" ht="39.950000000000003" customHeight="1" x14ac:dyDescent="0.25">
      <c r="A14" s="20" t="s">
        <v>21</v>
      </c>
      <c r="B14" s="26" t="s">
        <v>44</v>
      </c>
      <c r="C14" s="27" t="s">
        <v>39</v>
      </c>
      <c r="D14" s="23"/>
      <c r="E14" s="24">
        <v>1</v>
      </c>
      <c r="F14" s="6" t="s">
        <v>16</v>
      </c>
      <c r="G14" s="9"/>
      <c r="H14" s="7"/>
      <c r="I14" s="7">
        <f t="shared" si="0"/>
        <v>0</v>
      </c>
      <c r="J14" s="11">
        <f t="shared" si="1"/>
        <v>0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3">
        <f t="shared" si="2"/>
        <v>0</v>
      </c>
      <c r="Y14" s="17"/>
    </row>
    <row r="15" spans="1:26" ht="39.950000000000003" customHeight="1" x14ac:dyDescent="0.25">
      <c r="A15" s="20" t="s">
        <v>22</v>
      </c>
      <c r="B15" s="26" t="s">
        <v>45</v>
      </c>
      <c r="C15" s="27" t="s">
        <v>39</v>
      </c>
      <c r="D15" s="23"/>
      <c r="E15" s="24">
        <v>1</v>
      </c>
      <c r="F15" s="6" t="s">
        <v>16</v>
      </c>
      <c r="G15" s="9"/>
      <c r="H15" s="7"/>
      <c r="I15" s="7">
        <f t="shared" si="0"/>
        <v>0</v>
      </c>
      <c r="J15" s="11">
        <f t="shared" si="1"/>
        <v>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3">
        <f t="shared" si="2"/>
        <v>0</v>
      </c>
      <c r="Y15" s="17"/>
    </row>
    <row r="16" spans="1:26" ht="47.25" customHeight="1" x14ac:dyDescent="0.25">
      <c r="A16" s="20" t="s">
        <v>23</v>
      </c>
      <c r="B16" s="26" t="s">
        <v>56</v>
      </c>
      <c r="C16" s="27" t="s">
        <v>39</v>
      </c>
      <c r="D16" s="23"/>
      <c r="E16" s="24">
        <v>1</v>
      </c>
      <c r="F16" s="6" t="s">
        <v>16</v>
      </c>
      <c r="G16" s="9"/>
      <c r="H16" s="7"/>
      <c r="I16" s="7">
        <f t="shared" si="0"/>
        <v>0</v>
      </c>
      <c r="J16" s="11">
        <f t="shared" si="1"/>
        <v>0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3">
        <f t="shared" si="2"/>
        <v>0</v>
      </c>
      <c r="Y16" s="17"/>
    </row>
    <row r="17" spans="1:25" ht="56.25" customHeight="1" x14ac:dyDescent="0.25">
      <c r="A17" s="20" t="s">
        <v>24</v>
      </c>
      <c r="B17" s="26" t="s">
        <v>46</v>
      </c>
      <c r="C17" s="27" t="s">
        <v>39</v>
      </c>
      <c r="D17" s="23"/>
      <c r="E17" s="24">
        <v>1</v>
      </c>
      <c r="F17" s="6" t="s">
        <v>16</v>
      </c>
      <c r="G17" s="9"/>
      <c r="H17" s="7"/>
      <c r="I17" s="7">
        <f t="shared" si="0"/>
        <v>0</v>
      </c>
      <c r="J17" s="11">
        <f t="shared" si="1"/>
        <v>0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3">
        <f t="shared" si="2"/>
        <v>0</v>
      </c>
      <c r="Y17" s="17"/>
    </row>
    <row r="18" spans="1:25" ht="60" customHeight="1" x14ac:dyDescent="0.25">
      <c r="A18" s="20" t="s">
        <v>25</v>
      </c>
      <c r="B18" s="26" t="s">
        <v>47</v>
      </c>
      <c r="C18" s="27" t="s">
        <v>39</v>
      </c>
      <c r="D18" s="23"/>
      <c r="E18" s="24">
        <v>1</v>
      </c>
      <c r="F18" s="6" t="s">
        <v>16</v>
      </c>
      <c r="G18" s="9"/>
      <c r="H18" s="7"/>
      <c r="I18" s="7">
        <f t="shared" si="0"/>
        <v>0</v>
      </c>
      <c r="J18" s="11">
        <f t="shared" si="1"/>
        <v>0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3">
        <f t="shared" si="2"/>
        <v>0</v>
      </c>
      <c r="Y18" s="17"/>
    </row>
    <row r="19" spans="1:25" ht="39.950000000000003" customHeight="1" x14ac:dyDescent="0.25">
      <c r="A19" s="20" t="s">
        <v>26</v>
      </c>
      <c r="B19" s="26" t="s">
        <v>57</v>
      </c>
      <c r="C19" s="27" t="s">
        <v>39</v>
      </c>
      <c r="D19" s="23"/>
      <c r="E19" s="24">
        <v>1</v>
      </c>
      <c r="F19" s="6" t="s">
        <v>16</v>
      </c>
      <c r="G19" s="9"/>
      <c r="H19" s="7"/>
      <c r="I19" s="7">
        <f t="shared" si="0"/>
        <v>0</v>
      </c>
      <c r="J19" s="11">
        <f t="shared" si="1"/>
        <v>0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3">
        <f t="shared" si="2"/>
        <v>0</v>
      </c>
      <c r="Y19" s="17"/>
    </row>
    <row r="20" spans="1:25" ht="39.950000000000003" customHeight="1" x14ac:dyDescent="0.25">
      <c r="A20" s="20" t="s">
        <v>27</v>
      </c>
      <c r="B20" s="26" t="s">
        <v>48</v>
      </c>
      <c r="C20" s="27" t="s">
        <v>39</v>
      </c>
      <c r="D20" s="23"/>
      <c r="E20" s="24">
        <v>1</v>
      </c>
      <c r="F20" s="6" t="s">
        <v>16</v>
      </c>
      <c r="G20" s="9"/>
      <c r="H20" s="7"/>
      <c r="I20" s="7">
        <f t="shared" si="0"/>
        <v>0</v>
      </c>
      <c r="J20" s="11">
        <f t="shared" si="1"/>
        <v>0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3">
        <f t="shared" si="2"/>
        <v>0</v>
      </c>
      <c r="Y20" s="17"/>
    </row>
    <row r="21" spans="1:25" ht="39.950000000000003" customHeight="1" x14ac:dyDescent="0.25">
      <c r="A21" s="20" t="s">
        <v>28</v>
      </c>
      <c r="B21" s="26" t="s">
        <v>49</v>
      </c>
      <c r="C21" s="27" t="s">
        <v>39</v>
      </c>
      <c r="D21" s="23"/>
      <c r="E21" s="24">
        <v>1</v>
      </c>
      <c r="F21" s="6" t="s">
        <v>16</v>
      </c>
      <c r="G21" s="9"/>
      <c r="H21" s="7"/>
      <c r="I21" s="7">
        <f t="shared" si="0"/>
        <v>0</v>
      </c>
      <c r="J21" s="11">
        <f t="shared" si="1"/>
        <v>0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3">
        <f t="shared" si="2"/>
        <v>0</v>
      </c>
      <c r="Y21" s="17"/>
    </row>
    <row r="22" spans="1:25" ht="39.950000000000003" customHeight="1" x14ac:dyDescent="0.25">
      <c r="A22" s="20" t="s">
        <v>29</v>
      </c>
      <c r="B22" s="26" t="s">
        <v>38</v>
      </c>
      <c r="C22" s="27" t="s">
        <v>39</v>
      </c>
      <c r="D22" s="23"/>
      <c r="E22" s="24">
        <v>1</v>
      </c>
      <c r="F22" s="6" t="s">
        <v>16</v>
      </c>
      <c r="G22" s="9"/>
      <c r="H22" s="7"/>
      <c r="I22" s="7">
        <f t="shared" si="0"/>
        <v>0</v>
      </c>
      <c r="J22" s="11">
        <f t="shared" si="1"/>
        <v>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3">
        <f t="shared" si="2"/>
        <v>0</v>
      </c>
      <c r="Y22" s="17"/>
    </row>
    <row r="23" spans="1:25" ht="39.950000000000003" customHeight="1" x14ac:dyDescent="0.25">
      <c r="A23" s="20" t="s">
        <v>30</v>
      </c>
      <c r="B23" s="26" t="s">
        <v>50</v>
      </c>
      <c r="C23" s="27" t="s">
        <v>39</v>
      </c>
      <c r="D23" s="23"/>
      <c r="E23" s="24">
        <v>1</v>
      </c>
      <c r="F23" s="6" t="s">
        <v>16</v>
      </c>
      <c r="G23" s="9"/>
      <c r="H23" s="7"/>
      <c r="I23" s="7">
        <f t="shared" si="0"/>
        <v>0</v>
      </c>
      <c r="J23" s="11">
        <f t="shared" si="1"/>
        <v>0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3">
        <f t="shared" si="2"/>
        <v>0</v>
      </c>
      <c r="Y23" s="17"/>
    </row>
    <row r="24" spans="1:25" ht="39.950000000000003" customHeight="1" x14ac:dyDescent="0.25">
      <c r="A24" s="20" t="s">
        <v>31</v>
      </c>
      <c r="B24" s="26" t="s">
        <v>51</v>
      </c>
      <c r="C24" s="27" t="s">
        <v>39</v>
      </c>
      <c r="D24" s="23"/>
      <c r="E24" s="24">
        <v>1</v>
      </c>
      <c r="F24" s="6" t="s">
        <v>16</v>
      </c>
      <c r="G24" s="9"/>
      <c r="H24" s="7"/>
      <c r="I24" s="7">
        <f t="shared" si="0"/>
        <v>0</v>
      </c>
      <c r="J24" s="11">
        <f t="shared" si="1"/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3">
        <f t="shared" si="2"/>
        <v>0</v>
      </c>
      <c r="Y24" s="17"/>
    </row>
    <row r="25" spans="1:25" ht="39.950000000000003" customHeight="1" x14ac:dyDescent="0.25">
      <c r="A25" s="20" t="s">
        <v>32</v>
      </c>
      <c r="B25" s="26" t="s">
        <v>52</v>
      </c>
      <c r="C25" s="27" t="s">
        <v>39</v>
      </c>
      <c r="D25" s="23"/>
      <c r="E25" s="24">
        <v>1</v>
      </c>
      <c r="F25" s="6" t="s">
        <v>16</v>
      </c>
      <c r="G25" s="9"/>
      <c r="H25" s="7"/>
      <c r="I25" s="7">
        <f t="shared" si="0"/>
        <v>0</v>
      </c>
      <c r="J25" s="11">
        <f t="shared" si="1"/>
        <v>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3">
        <f t="shared" si="2"/>
        <v>0</v>
      </c>
      <c r="Y25" s="17"/>
    </row>
    <row r="26" spans="1:25" ht="39.950000000000003" customHeight="1" x14ac:dyDescent="0.25">
      <c r="A26" s="20" t="s">
        <v>33</v>
      </c>
      <c r="B26" s="26" t="s">
        <v>53</v>
      </c>
      <c r="C26" s="27" t="s">
        <v>39</v>
      </c>
      <c r="D26" s="23"/>
      <c r="E26" s="24">
        <v>4</v>
      </c>
      <c r="F26" s="6" t="s">
        <v>16</v>
      </c>
      <c r="G26" s="9"/>
      <c r="H26" s="7"/>
      <c r="I26" s="7">
        <f t="shared" si="0"/>
        <v>0</v>
      </c>
      <c r="J26" s="11">
        <f t="shared" si="1"/>
        <v>0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3">
        <f t="shared" si="2"/>
        <v>0</v>
      </c>
      <c r="Y26" s="17"/>
    </row>
    <row r="27" spans="1:25" ht="39.950000000000003" customHeight="1" x14ac:dyDescent="0.25">
      <c r="A27" s="20" t="s">
        <v>34</v>
      </c>
      <c r="B27" s="26" t="s">
        <v>54</v>
      </c>
      <c r="C27" s="27" t="s">
        <v>39</v>
      </c>
      <c r="D27" s="23"/>
      <c r="E27" s="24">
        <v>1</v>
      </c>
      <c r="F27" s="6" t="s">
        <v>16</v>
      </c>
      <c r="G27" s="9"/>
      <c r="H27" s="7"/>
      <c r="I27" s="7">
        <f t="shared" si="0"/>
        <v>0</v>
      </c>
      <c r="J27" s="11">
        <f t="shared" si="1"/>
        <v>0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3">
        <f t="shared" si="2"/>
        <v>0</v>
      </c>
      <c r="Y27" s="17"/>
    </row>
    <row r="28" spans="1:25" ht="39.950000000000003" customHeight="1" x14ac:dyDescent="0.25">
      <c r="A28" s="20" t="s">
        <v>35</v>
      </c>
      <c r="B28" s="26" t="s">
        <v>55</v>
      </c>
      <c r="C28" s="27" t="s">
        <v>39</v>
      </c>
      <c r="D28" s="23"/>
      <c r="E28" s="24">
        <v>1</v>
      </c>
      <c r="F28" s="6" t="s">
        <v>16</v>
      </c>
      <c r="G28" s="9"/>
      <c r="H28" s="7"/>
      <c r="I28" s="7">
        <f t="shared" si="0"/>
        <v>0</v>
      </c>
      <c r="J28" s="11">
        <f t="shared" si="1"/>
        <v>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3">
        <f t="shared" si="2"/>
        <v>0</v>
      </c>
      <c r="Y28" s="17"/>
    </row>
    <row r="29" spans="1:25" ht="16.5" customHeight="1" x14ac:dyDescent="0.25">
      <c r="A29" s="31" t="s">
        <v>17</v>
      </c>
      <c r="B29" s="32"/>
      <c r="C29" s="33"/>
      <c r="D29" s="33"/>
      <c r="E29" s="33"/>
      <c r="F29" s="33"/>
      <c r="G29" s="33"/>
      <c r="H29" s="33"/>
      <c r="I29" s="34"/>
      <c r="J29" s="25">
        <f>SUM(J11:J28)</f>
        <v>0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7">
        <f>SUM(X11:X28)</f>
        <v>0</v>
      </c>
      <c r="Y29" s="8"/>
    </row>
  </sheetData>
  <sheetProtection password="CB01" sheet="1" objects="1" scenarios="1" selectLockedCells="1"/>
  <mergeCells count="14">
    <mergeCell ref="D5:Y5"/>
    <mergeCell ref="D6:Y6"/>
    <mergeCell ref="A29:I29"/>
    <mergeCell ref="A1:Y1"/>
    <mergeCell ref="A2:Y2"/>
    <mergeCell ref="J10:W10"/>
    <mergeCell ref="A7:Y7"/>
    <mergeCell ref="A8:Y8"/>
    <mergeCell ref="A3:C3"/>
    <mergeCell ref="A4:C4"/>
    <mergeCell ref="A5:C5"/>
    <mergeCell ref="A6:C6"/>
    <mergeCell ref="D3:Y3"/>
    <mergeCell ref="D4:Y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2023-09-14T12:54:56Z</cp:lastPrinted>
  <dcterms:created xsi:type="dcterms:W3CDTF">2021-12-30T11:32:54Z</dcterms:created>
  <dcterms:modified xsi:type="dcterms:W3CDTF">2023-09-19T14:08:15Z</dcterms:modified>
</cp:coreProperties>
</file>