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AMÓWIENIA PUBLICZNE\2024 ZAMÓWIENIA PUBLICZNE\1. Zamówienia pon. 130.000\WOA.271.2.1.2024.AK\"/>
    </mc:Choice>
  </mc:AlternateContent>
  <xr:revisionPtr revIDLastSave="0" documentId="13_ncr:1_{54AE1017-4E8B-4AEA-B260-8B17C95E00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A.271.2.1.2024" sheetId="1" r:id="rId1"/>
  </sheets>
  <calcPr calcId="181029"/>
</workbook>
</file>

<file path=xl/calcChain.xml><?xml version="1.0" encoding="utf-8"?>
<calcChain xmlns="http://schemas.openxmlformats.org/spreadsheetml/2006/main">
  <c r="F178" i="1" l="1"/>
  <c r="F108" i="1"/>
  <c r="F147" i="1"/>
  <c r="F77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</calcChain>
</file>

<file path=xl/sharedStrings.xml><?xml version="1.0" encoding="utf-8"?>
<sst xmlns="http://schemas.openxmlformats.org/spreadsheetml/2006/main" count="347" uniqueCount="108">
  <si>
    <t>Lp.</t>
  </si>
  <si>
    <t>Asortyment</t>
  </si>
  <si>
    <t>Jedn.</t>
  </si>
  <si>
    <t>Ilość</t>
  </si>
  <si>
    <t>Wartość brutto</t>
  </si>
  <si>
    <t>Cena jedn. brutto</t>
  </si>
  <si>
    <t>Szt.</t>
  </si>
  <si>
    <t>RAZEM WARTOŚĆ BRUTTO:</t>
  </si>
  <si>
    <t xml:space="preserve">Ręcznik Z-Z biały celuloza 2w 7071 gramatura 2x18g wymiar listka 22x21,5cm (op. 20szt) </t>
  </si>
  <si>
    <t>ZADANIE 1: Dostawa materiałów higieniczno-sanitarnych na potrzeby Urzedu Miejskiego w Łochowie</t>
  </si>
  <si>
    <t>Op.</t>
  </si>
  <si>
    <t>Ręcznik „Velvet Najdłuższy”  2w (op. 2 rolki)</t>
  </si>
  <si>
    <t>Ręcznik MERIDA zielony RAZ301 DŁUG. 205M (op. 6szt.)</t>
  </si>
  <si>
    <t>Papier toaletowy Big Rolka biały celuloza 100m 2 warstwowy  (op. 12szt)</t>
  </si>
  <si>
    <t>Żel do udrażniania rur KRET 500 ml.</t>
  </si>
  <si>
    <t>Domestos płyn do WC Pine Fresh 1250 ml.</t>
  </si>
  <si>
    <t>Tytan płyn do WC 1200ml</t>
  </si>
  <si>
    <t>Domestos kostka do WC z zawieszką</t>
  </si>
  <si>
    <t>Zapas kostki domestos WC 40g</t>
  </si>
  <si>
    <t>Ajax Fiesta płyn uniwersalny do podłóg 5 litrów ( różne zapachy )</t>
  </si>
  <si>
    <t>Ajax Fiesta płyn uniwersalny do podłóg 1 litr (różne zapachy)</t>
  </si>
  <si>
    <t>Sidolux płyn do nabłyszczania PCV LINOLEUM 500ML</t>
  </si>
  <si>
    <t>Mediclean 410 Soap mydło w płynie 500ml</t>
  </si>
  <si>
    <t>Mydło Luksja 900 ml. (uzupełnienie) (różne zapachy)</t>
  </si>
  <si>
    <t>Mydło Attis antybakteryjne 5 litrów</t>
  </si>
  <si>
    <t>Cif Lemon Mleczko do Czyszczenia 780g Cytrynowe</t>
  </si>
  <si>
    <t>Mediclean 311 pianka do czyszczenia łazienki 0,5 litra</t>
  </si>
  <si>
    <t>Cilit Kamień i Rdza Środek do Usuwania Kamienia i Rdzy Żel 420g</t>
  </si>
  <si>
    <t>Ludwik spray stal nierdzewna 250ml</t>
  </si>
  <si>
    <t>Ludwik płyn do naczyń 5 litrów</t>
  </si>
  <si>
    <t>Ludwik płyn do naczyń 900 ml.</t>
  </si>
  <si>
    <t>Clin Windows&amp;Glass płyn do mycia okien 750ml</t>
  </si>
  <si>
    <t>Clin do szyb Windows&amp;Glass rozpylacz 500ml</t>
  </si>
  <si>
    <t>Pronto w areozolu Original 300 ml</t>
  </si>
  <si>
    <t>Odświeżacz powietrza w areozolu Brise/Glade (różne zapachy)</t>
  </si>
  <si>
    <t>Royal Air Magic RO-206 odswieżacz powietrza 1 litr ( różne zapachy)</t>
  </si>
  <si>
    <t>Odświeżacz dynia Kolorado (różne zapachy)</t>
  </si>
  <si>
    <t>Worki na śmieci LDPE 160L 90/110  50UN  (op. 10szt.)</t>
  </si>
  <si>
    <t>Worki na śmieci LDPE 120L 70/110 28UN  (op. 25szt.)</t>
  </si>
  <si>
    <t>Worki na śmieci LDPE 60L  60/80 18UN (op. 50 szt.)</t>
  </si>
  <si>
    <t>Worki na śmieci LDPE 35L  50/60 15UN (op. 50szt.)</t>
  </si>
  <si>
    <t>Zmywak kuchenny York A5 ( op.5szt)</t>
  </si>
  <si>
    <t>Ścierka z mikrofibry York ( op. 4szt)</t>
  </si>
  <si>
    <t>Ścierka z mikrofibry uniwersalna Jan Niezbędny</t>
  </si>
  <si>
    <t>Płyn do paneli Sidolux z olejkiem arganowym 0,75l</t>
  </si>
  <si>
    <t>Ścierka z mikrofibry do mycia okien Jan Niezbędny</t>
  </si>
  <si>
    <t>Ścierka z mikrofibry do luster Jan Niezbędny</t>
  </si>
  <si>
    <t>Ścierka z mikrofibry do sprzętu RTV Jan Niezbędny</t>
  </si>
  <si>
    <t>Mediclean do ekranów RTV ściereczka z mikrofazy 30x30 360g IM-AKC=0303R (pakowane po 5 szt.)</t>
  </si>
  <si>
    <t>Proszek do prania Vizir  2,275 kg</t>
  </si>
  <si>
    <t>Płyn do prania tapicerki DR BECKMANN 400ml + szczotka</t>
  </si>
  <si>
    <t>Płyn do wybielania tkanin Bielinka 1 litr</t>
  </si>
  <si>
    <t>Rękawice gumowe Reis Gosflow M</t>
  </si>
  <si>
    <t>Rękawice gumowe Reis Gosflow L</t>
  </si>
  <si>
    <t>Rękawice nitrylowe S Nitrylex Black PF ( op. 100 szt.)</t>
  </si>
  <si>
    <t>Rękawice nitrylowe M Nitrylex Black PF (op. 100 szt.)</t>
  </si>
  <si>
    <t>Rękawice nitrylowe L Nitrylex Black PF (op. 100 szt.)</t>
  </si>
  <si>
    <t>Tabletki do zmywarki Fairy Platinum All in One Lemon  (op. 115szt.)</t>
  </si>
  <si>
    <t>Nabłyszczacz Finish 400ml</t>
  </si>
  <si>
    <t>Sól do zmywarki Finish 1,5kg</t>
  </si>
  <si>
    <t>Płyn do czyszczenia zmywarki Finish 250 ml.</t>
  </si>
  <si>
    <t>Zmiotka z szufelką 1Kpl. YORK</t>
  </si>
  <si>
    <t>Kij drewniany do szczotki</t>
  </si>
  <si>
    <t>Kij Alu-Chrom 130 cm</t>
  </si>
  <si>
    <t>Miotła Mirella</t>
  </si>
  <si>
    <t>Zamiatacz 350 z włosia naturalnego szczotka miotła. BS TRADING GROUP ( kod producenta: 1483 )</t>
  </si>
  <si>
    <t>Mop płaski Vileda Ultramax 155741</t>
  </si>
  <si>
    <t>Wkład do mopa płaskiego Vileda Ultramax</t>
  </si>
  <si>
    <t>Nakładka bawełniana DUO 40 IM-AKC-0006 (kieszenie i trapezowe zakładki z czerwona, niebieską, żółta i zielona wszywką. 40 cm.)</t>
  </si>
  <si>
    <t>Szczotka do Wc stojaca Bisk IDA plastik biały</t>
  </si>
  <si>
    <t>Serwetki gastronomiczne 15x15 ząbkowane (op. 200 szt. )</t>
  </si>
  <si>
    <t>Kubek jednorazowy 0,2 przeźroczysty ( op. 100 szt. )</t>
  </si>
  <si>
    <t>Worki papierowe do odkurzacza PROFI 3 EUROPE</t>
  </si>
  <si>
    <t>Ręczniki w roli celulozowe VELVET mini 2 warstwowe 52m (op. 12 rolek)</t>
  </si>
  <si>
    <t>Ajax Fiesta płyn uniwersalny do podłóg 1 litr ( różne zapachy )</t>
  </si>
  <si>
    <t>Ajax Fiesta płyn uniwersalny do podłóg 5 litrów (różne zapachy)</t>
  </si>
  <si>
    <t>Rękawice gumowe Reis Gosflow XL</t>
  </si>
  <si>
    <t>Ręcznik Z-Z biały makulatura 1w 25g wymiar, wymiar listka 21,5x25cm, 4000 listków ( op. 20 szt. )</t>
  </si>
  <si>
    <t>ZADANIE 2: Dostawa materiałów higieniczno-sanitarnych na potrzeby Parku Dębinka w Łochowie</t>
  </si>
  <si>
    <t>Papier toaletowy Jumbo szary 1w 100m ( op. 12 rolek )</t>
  </si>
  <si>
    <t>Papier toaletowy celulozowy VELVET Delikatnie Biały, 3-warstwowy, 150 listki, ( op. 8 rolek )</t>
  </si>
  <si>
    <t>Żeldo czyszczenia toalety CILLIT BANG Kamień i brud 750 ml.</t>
  </si>
  <si>
    <t>TTS Dust – kompletny mop do zamiatania ( 80 cm. Stelaż)</t>
  </si>
  <si>
    <t>Akrylowy wkład do mopa DUST 80 cm.</t>
  </si>
  <si>
    <t>Dozownik ręczników H3 ZZ TORK 553100 MINI WHITE </t>
  </si>
  <si>
    <t>Dozownik do papieru toaletowego Tork Jumbo Biały</t>
  </si>
  <si>
    <t>Kosz na śmieci Click-It 50l litrów srebrny/grafit</t>
  </si>
  <si>
    <t>Domestos Power 5 zawieszka do WC Ocean 55g</t>
  </si>
  <si>
    <t>Ścierka z mikrofibry do podłóg Jan Niezbędny</t>
  </si>
  <si>
    <t>Szczotka do WC stojąca Bisk IDA plastik biały</t>
  </si>
  <si>
    <t>Zestaw Vileda Ultramax/Ultramat Turbo Obrotowy</t>
  </si>
  <si>
    <t>Zestaw</t>
  </si>
  <si>
    <t>Ściereczki do czyszczenia monitorów ( 100 szt. w opakowaniu)</t>
  </si>
  <si>
    <t xml:space="preserve">FORMULARZ CENOWY </t>
  </si>
  <si>
    <r>
      <t>Zestaw</t>
    </r>
    <r>
      <rPr>
        <sz val="12"/>
        <color rgb="FF000000"/>
        <rFont val="Calibri"/>
        <family val="2"/>
        <charset val="238"/>
        <scheme val="minor"/>
      </rPr>
      <t xml:space="preserve"> sprzątający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Clip 40 cm IM-AKC-0715 (nakładka bawełniana DUO 40cm, drążek aluminiowy 140 cm.)</t>
    </r>
  </si>
  <si>
    <r>
      <t>Pojemnik (podajnik) Bisk Masterline Jumbo (00505) na papier</t>
    </r>
    <r>
      <rPr>
        <b/>
        <sz val="12"/>
        <color rgb="FF000000"/>
        <rFont val="Calibri"/>
        <family val="2"/>
        <charset val="238"/>
        <scheme val="minor"/>
      </rPr>
      <t xml:space="preserve"> </t>
    </r>
    <r>
      <rPr>
        <sz val="12"/>
        <color rgb="FF000000"/>
        <rFont val="Calibri"/>
        <family val="2"/>
        <charset val="238"/>
        <scheme val="minor"/>
      </rPr>
      <t>toaletowy w rolkach, ścienny, z tworzywa ABS</t>
    </r>
  </si>
  <si>
    <r>
      <t xml:space="preserve">1. Dane Zamawiającego: </t>
    </r>
    <r>
      <rPr>
        <sz val="12"/>
        <color theme="1"/>
        <rFont val="Calibri"/>
        <family val="2"/>
        <charset val="238"/>
        <scheme val="minor"/>
      </rPr>
      <t>Gmina Łochów z siedzibą w Łochowie, ul. Aleja Pokoju 75, 07-130 Łochów</t>
    </r>
  </si>
  <si>
    <r>
      <t xml:space="preserve">2. Nazwa i numer postępowania: </t>
    </r>
    <r>
      <rPr>
        <sz val="12"/>
        <color theme="1"/>
        <rFont val="Calibri"/>
        <family val="2"/>
        <charset val="238"/>
        <scheme val="minor"/>
      </rPr>
      <t>Dostawa materiałów higieniczno-sanitarnych na potrzeby Urzędu Miejskiego w Łochowie, WOA.271.2.1.2024.AK</t>
    </r>
  </si>
  <si>
    <t>podpis Wykonawcy</t>
  </si>
  <si>
    <t xml:space="preserve">3. Dane Wykonawcy: </t>
  </si>
  <si>
    <t>Załącznik nr 3 do Ogłoszenia</t>
  </si>
  <si>
    <t>1) nazwa albo imię i nazwisko:</t>
  </si>
  <si>
    <t>2) adres:</t>
  </si>
  <si>
    <t xml:space="preserve">3) imię i nazwisko osoby reprezentującej wykonawcę: </t>
  </si>
  <si>
    <t>Załącznik nr 2 do Umowy</t>
  </si>
  <si>
    <t>ZADANIE 4: Dostawa materiałów higieniczno-sanitarnych na potrzeby Miejskiej Komisji ds. Rozwiązywania Problemów Alkoholowych</t>
  </si>
  <si>
    <t>…..........................</t>
  </si>
  <si>
    <t>ZADANIE 3: Dostawa materiałów higieniczno-sanitarnych na potrzeby Dworca kolejowego w Łochowie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</si>
</sst>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/>
    <xf numFmtId="0" fontId="8" fillId="0" borderId="0" xfId="0" applyFont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0" fillId="0" borderId="0" xfId="0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4" borderId="4" xfId="0" applyFont="1" applyFill="1" applyBorder="1"/>
    <xf numFmtId="0" fontId="0" fillId="4" borderId="4" xfId="0" applyFill="1" applyBorder="1"/>
  </cellXfs>
  <cellStyles count="1">
    <cellStyle name="Normalny" xfId="0" builtinId="0"/>
  </cellStyles>
  <dxfs count="4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F76" totalsRowShown="0" headerRowDxfId="39" dataDxfId="37" headerRowBorderDxfId="38" tableBorderDxfId="36">
  <autoFilter ref="A11:F76" xr:uid="{00000000-0009-0000-0100-000001000000}"/>
  <tableColumns count="6">
    <tableColumn id="1" xr3:uid="{00000000-0010-0000-0000-000001000000}" name="Lp." dataDxfId="35"/>
    <tableColumn id="2" xr3:uid="{00000000-0010-0000-0000-000002000000}" name="Asortyment" dataDxfId="34"/>
    <tableColumn id="3" xr3:uid="{00000000-0010-0000-0000-000003000000}" name="Jedn." dataDxfId="33"/>
    <tableColumn id="4" xr3:uid="{00000000-0010-0000-0000-000004000000}" name="Ilość" dataDxfId="32"/>
    <tableColumn id="5" xr3:uid="{00000000-0010-0000-0000-000005000000}" name="Cena jedn. brutto" dataDxfId="31"/>
    <tableColumn id="6" xr3:uid="{00000000-0010-0000-0000-000006000000}" name="Wartość brutto" dataDxfId="30">
      <calculatedColumnFormula>Tabela1[[#This Row],[Ilość]]*Tabela1[[#This Row],[Cena jedn. brutto]]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0D31A5-AE27-4B58-BC21-C69B294FB3D8}" name="Tabela13" displayName="Tabela13" ref="A82:F107" totalsRowShown="0" headerRowDxfId="29" dataDxfId="27" headerRowBorderDxfId="28" tableBorderDxfId="26">
  <autoFilter ref="A82:F107" xr:uid="{00000000-0009-0000-0100-000001000000}"/>
  <tableColumns count="6">
    <tableColumn id="1" xr3:uid="{752EF3FF-FC6D-4942-AA1D-AA6E84957721}" name="Lp." dataDxfId="25"/>
    <tableColumn id="2" xr3:uid="{CEF670E9-AAA8-40E1-B056-7C01E6766D53}" name="Asortyment" dataDxfId="24"/>
    <tableColumn id="3" xr3:uid="{C36091B7-C072-4B3B-9F41-103A3E14DCF4}" name="Jedn." dataDxfId="23"/>
    <tableColumn id="4" xr3:uid="{9AB7311C-6D96-4676-ABC5-FBE4FAD22814}" name="Ilość" dataDxfId="22"/>
    <tableColumn id="5" xr3:uid="{06C7F1BC-7802-457D-983B-FF76E38E7142}" name="Cena jedn. brutto" dataDxfId="21"/>
    <tableColumn id="6" xr3:uid="{29352F71-8BAB-43A4-9E65-966B967B4D6C}" name="Wartość brutto" dataDxfId="20">
      <calculatedColumnFormula>Tabela13[[#This Row],[Ilość]]*Tabela13[[#This Row],[Cena jedn. brutto]]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9D79A52-6C34-47FC-AA47-AD9FEFEE5AD1}" name="Tabela146" displayName="Tabela146" ref="A111:F146" totalsRowShown="0" headerRowDxfId="19" dataDxfId="17" headerRowBorderDxfId="18" tableBorderDxfId="16">
  <autoFilter ref="A111:F146" xr:uid="{09D79A52-6C34-47FC-AA47-AD9FEFEE5AD1}"/>
  <tableColumns count="6">
    <tableColumn id="1" xr3:uid="{FEBB7589-F6AD-4976-B763-564BFAFDC1C9}" name="Lp." dataDxfId="15"/>
    <tableColumn id="2" xr3:uid="{23C08B0E-135C-431C-9CCE-7308391EA797}" name="Asortyment" dataDxfId="14"/>
    <tableColumn id="3" xr3:uid="{1A266355-5FD6-4804-BBF9-89461FB26C76}" name="Jedn." dataDxfId="13"/>
    <tableColumn id="4" xr3:uid="{256F6432-7E83-4FE4-9B5A-0F895049645F}" name="Ilość" dataDxfId="12"/>
    <tableColumn id="5" xr3:uid="{CDFEAA61-E3C2-4569-BEA1-47BC273350B5}" name="Cena jedn. brutto" dataDxfId="11"/>
    <tableColumn id="6" xr3:uid="{AC748CD6-C3A3-4825-9CF1-7BBD644256BC}" name="Wartość brutto" dataDxfId="10">
      <calculatedColumnFormula>Tabela146[[#This Row],[Cena jedn. brutto]]*Tabela146[[#This Row],[Ilość]]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14C6F28-F5D1-41E1-857E-3705E136B8F6}" name="Tabela157" displayName="Tabela157" ref="A150:F177" totalsRowShown="0" headerRowDxfId="9" dataDxfId="7" headerRowBorderDxfId="8" tableBorderDxfId="6">
  <autoFilter ref="A150:F177" xr:uid="{014C6F28-F5D1-41E1-857E-3705E136B8F6}"/>
  <tableColumns count="6">
    <tableColumn id="1" xr3:uid="{28424443-2291-4A54-928E-08F784EBD491}" name="Lp." dataDxfId="5"/>
    <tableColumn id="2" xr3:uid="{1A89242F-CC80-46CB-A342-FF7F773246CD}" name="Asortyment" dataDxfId="4"/>
    <tableColumn id="3" xr3:uid="{023AB7A7-B85D-4E5A-86F0-87F60DB919BC}" name="Jedn." dataDxfId="3"/>
    <tableColumn id="4" xr3:uid="{546680A7-4A56-4493-8544-D5A0BCAD2517}" name="Ilość" dataDxfId="2"/>
    <tableColumn id="5" xr3:uid="{EA3FFD8B-4AD4-4685-BBB9-302EA0545C2E}" name="Cena jedn. brutto" dataDxfId="1"/>
    <tableColumn id="6" xr3:uid="{5C2B08AA-B912-4F4D-B525-DF719DC23CCB}" name="Wartość brutto" dataDxfId="0">
      <calculatedColumnFormula>Tabela157[[#This Row],[Cena jedn. brutto]]*Tabela157[[#This Row],[Ilość]]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6"/>
  <sheetViews>
    <sheetView showGridLines="0" tabSelected="1" topLeftCell="A156" zoomScaleNormal="100" workbookViewId="0">
      <selection activeCell="F178" sqref="F178"/>
    </sheetView>
  </sheetViews>
  <sheetFormatPr defaultRowHeight="15" x14ac:dyDescent="0.25"/>
  <cols>
    <col min="1" max="1" width="5.85546875" customWidth="1"/>
    <col min="2" max="2" width="74.7109375" customWidth="1"/>
    <col min="3" max="3" width="9.42578125" customWidth="1"/>
    <col min="4" max="4" width="8.140625" customWidth="1"/>
    <col min="5" max="5" width="17.5703125" customWidth="1"/>
    <col min="6" max="6" width="20.140625" customWidth="1"/>
  </cols>
  <sheetData>
    <row r="1" spans="1:7" x14ac:dyDescent="0.25">
      <c r="E1" s="21" t="s">
        <v>100</v>
      </c>
      <c r="F1" s="21"/>
    </row>
    <row r="2" spans="1:7" x14ac:dyDescent="0.25">
      <c r="E2" s="21" t="s">
        <v>104</v>
      </c>
      <c r="F2" s="21"/>
    </row>
    <row r="3" spans="1:7" ht="23.25" customHeight="1" x14ac:dyDescent="0.25">
      <c r="A3" s="23" t="s">
        <v>93</v>
      </c>
      <c r="B3" s="23"/>
      <c r="C3" s="23"/>
      <c r="D3" s="23"/>
      <c r="E3" s="23"/>
      <c r="F3" s="23"/>
    </row>
    <row r="4" spans="1:7" ht="23.25" customHeight="1" x14ac:dyDescent="0.25">
      <c r="A4" s="15" t="s">
        <v>96</v>
      </c>
      <c r="B4" s="15"/>
      <c r="C4" s="15"/>
      <c r="D4" s="15"/>
      <c r="E4" s="15"/>
      <c r="F4" s="15"/>
    </row>
    <row r="5" spans="1:7" ht="23.25" customHeight="1" x14ac:dyDescent="0.25">
      <c r="A5" s="15" t="s">
        <v>97</v>
      </c>
      <c r="B5" s="15"/>
      <c r="C5" s="15"/>
      <c r="D5" s="15"/>
      <c r="E5" s="15"/>
      <c r="F5" s="15"/>
    </row>
    <row r="6" spans="1:7" ht="23.25" customHeight="1" x14ac:dyDescent="0.25">
      <c r="A6" s="15" t="s">
        <v>99</v>
      </c>
      <c r="B6" s="15"/>
      <c r="C6" s="15"/>
      <c r="D6" s="15"/>
      <c r="E6" s="15"/>
      <c r="F6" s="15"/>
    </row>
    <row r="7" spans="1:7" ht="23.25" customHeight="1" x14ac:dyDescent="0.25">
      <c r="A7" s="24" t="s">
        <v>101</v>
      </c>
      <c r="B7" s="24"/>
      <c r="C7" s="24"/>
      <c r="D7" s="24"/>
      <c r="E7" s="24"/>
      <c r="F7" s="24"/>
      <c r="G7" s="16"/>
    </row>
    <row r="8" spans="1:7" ht="23.25" customHeight="1" x14ac:dyDescent="0.25">
      <c r="A8" s="25" t="s">
        <v>102</v>
      </c>
      <c r="B8" s="25"/>
      <c r="C8" s="25"/>
      <c r="D8" s="25"/>
      <c r="E8" s="25"/>
      <c r="F8" s="25"/>
    </row>
    <row r="9" spans="1:7" ht="23.25" customHeight="1" x14ac:dyDescent="0.25">
      <c r="A9" s="24" t="s">
        <v>103</v>
      </c>
      <c r="B9" s="24"/>
      <c r="C9" s="24"/>
      <c r="D9" s="24"/>
      <c r="E9" s="24"/>
      <c r="F9" s="24"/>
    </row>
    <row r="10" spans="1:7" ht="21.75" customHeight="1" thickBot="1" x14ac:dyDescent="0.3">
      <c r="A10" s="22" t="s">
        <v>9</v>
      </c>
      <c r="B10" s="22"/>
      <c r="C10" s="22"/>
      <c r="D10" s="22"/>
      <c r="E10" s="22"/>
      <c r="F10" s="22"/>
    </row>
    <row r="11" spans="1:7" s="7" customFormat="1" x14ac:dyDescent="0.25">
      <c r="A11" s="8" t="s">
        <v>0</v>
      </c>
      <c r="B11" s="9" t="s">
        <v>1</v>
      </c>
      <c r="C11" s="9" t="s">
        <v>2</v>
      </c>
      <c r="D11" s="9" t="s">
        <v>3</v>
      </c>
      <c r="E11" s="9" t="s">
        <v>5</v>
      </c>
      <c r="F11" s="10" t="s">
        <v>4</v>
      </c>
      <c r="G11" s="6"/>
    </row>
    <row r="12" spans="1:7" ht="31.5" x14ac:dyDescent="0.25">
      <c r="A12" s="1">
        <v>1</v>
      </c>
      <c r="B12" s="2" t="s">
        <v>8</v>
      </c>
      <c r="C12" s="3" t="s">
        <v>10</v>
      </c>
      <c r="D12" s="3">
        <v>45</v>
      </c>
      <c r="E12" s="1"/>
      <c r="F12" s="11">
        <f>Tabela1[[#This Row],[Ilość]]*Tabela1[[#This Row],[Cena jedn. brutto]]</f>
        <v>0</v>
      </c>
      <c r="G12" s="6"/>
    </row>
    <row r="13" spans="1:7" ht="15.75" x14ac:dyDescent="0.25">
      <c r="A13" s="1">
        <v>2</v>
      </c>
      <c r="B13" s="2" t="s">
        <v>11</v>
      </c>
      <c r="C13" s="3" t="s">
        <v>10</v>
      </c>
      <c r="D13" s="3">
        <v>25</v>
      </c>
      <c r="E13" s="1"/>
      <c r="F13" s="11">
        <f>Tabela1[[#This Row],[Ilość]]*Tabela1[[#This Row],[Cena jedn. brutto]]</f>
        <v>0</v>
      </c>
    </row>
    <row r="14" spans="1:7" ht="15.75" x14ac:dyDescent="0.25">
      <c r="A14" s="1">
        <v>3</v>
      </c>
      <c r="B14" s="2" t="s">
        <v>12</v>
      </c>
      <c r="C14" s="3" t="s">
        <v>10</v>
      </c>
      <c r="D14" s="3">
        <v>20</v>
      </c>
      <c r="E14" s="1"/>
      <c r="F14" s="11">
        <f>Tabela1[[#This Row],[Ilość]]*Tabela1[[#This Row],[Cena jedn. brutto]]</f>
        <v>0</v>
      </c>
    </row>
    <row r="15" spans="1:7" ht="15.75" x14ac:dyDescent="0.25">
      <c r="A15" s="1">
        <v>4</v>
      </c>
      <c r="B15" s="4" t="s">
        <v>13</v>
      </c>
      <c r="C15" s="3" t="s">
        <v>10</v>
      </c>
      <c r="D15" s="3">
        <v>70</v>
      </c>
      <c r="E15" s="1"/>
      <c r="F15" s="11">
        <f>Tabela1[[#This Row],[Ilość]]*Tabela1[[#This Row],[Cena jedn. brutto]]</f>
        <v>0</v>
      </c>
    </row>
    <row r="16" spans="1:7" ht="15.75" x14ac:dyDescent="0.25">
      <c r="A16" s="1">
        <v>5</v>
      </c>
      <c r="B16" s="2" t="s">
        <v>14</v>
      </c>
      <c r="C16" s="3" t="s">
        <v>6</v>
      </c>
      <c r="D16" s="3">
        <v>2</v>
      </c>
      <c r="E16" s="1"/>
      <c r="F16" s="11">
        <f>Tabela1[[#This Row],[Ilość]]*Tabela1[[#This Row],[Cena jedn. brutto]]</f>
        <v>0</v>
      </c>
    </row>
    <row r="17" spans="1:6" ht="15.75" x14ac:dyDescent="0.25">
      <c r="A17" s="1">
        <v>6</v>
      </c>
      <c r="B17" s="2" t="s">
        <v>15</v>
      </c>
      <c r="C17" s="3" t="s">
        <v>6</v>
      </c>
      <c r="D17" s="3">
        <v>100</v>
      </c>
      <c r="E17" s="1"/>
      <c r="F17" s="11">
        <f>Tabela1[[#This Row],[Ilość]]*Tabela1[[#This Row],[Cena jedn. brutto]]</f>
        <v>0</v>
      </c>
    </row>
    <row r="18" spans="1:6" ht="15.75" x14ac:dyDescent="0.25">
      <c r="A18" s="1">
        <v>7</v>
      </c>
      <c r="B18" s="2" t="s">
        <v>16</v>
      </c>
      <c r="C18" s="3" t="s">
        <v>6</v>
      </c>
      <c r="D18" s="3">
        <v>100</v>
      </c>
      <c r="E18" s="1"/>
      <c r="F18" s="11">
        <f>Tabela1[[#This Row],[Ilość]]*Tabela1[[#This Row],[Cena jedn. brutto]]</f>
        <v>0</v>
      </c>
    </row>
    <row r="19" spans="1:6" ht="15.75" x14ac:dyDescent="0.25">
      <c r="A19" s="1">
        <v>8</v>
      </c>
      <c r="B19" s="2" t="s">
        <v>17</v>
      </c>
      <c r="C19" s="3" t="s">
        <v>6</v>
      </c>
      <c r="D19" s="3">
        <v>20</v>
      </c>
      <c r="E19" s="1"/>
      <c r="F19" s="11">
        <f>Tabela1[[#This Row],[Ilość]]*Tabela1[[#This Row],[Cena jedn. brutto]]</f>
        <v>0</v>
      </c>
    </row>
    <row r="20" spans="1:6" ht="15.75" x14ac:dyDescent="0.25">
      <c r="A20" s="1">
        <v>9</v>
      </c>
      <c r="B20" s="2" t="s">
        <v>18</v>
      </c>
      <c r="C20" s="3" t="s">
        <v>6</v>
      </c>
      <c r="D20" s="3">
        <v>100</v>
      </c>
      <c r="E20" s="1"/>
      <c r="F20" s="11">
        <f>Tabela1[[#This Row],[Ilość]]*Tabela1[[#This Row],[Cena jedn. brutto]]</f>
        <v>0</v>
      </c>
    </row>
    <row r="21" spans="1:6" ht="15.75" x14ac:dyDescent="0.25">
      <c r="A21" s="1">
        <v>10</v>
      </c>
      <c r="B21" s="2" t="s">
        <v>19</v>
      </c>
      <c r="C21" s="3" t="s">
        <v>6</v>
      </c>
      <c r="D21" s="3">
        <v>10</v>
      </c>
      <c r="E21" s="1"/>
      <c r="F21" s="11">
        <f>Tabela1[[#This Row],[Ilość]]*Tabela1[[#This Row],[Cena jedn. brutto]]</f>
        <v>0</v>
      </c>
    </row>
    <row r="22" spans="1:6" ht="15.75" x14ac:dyDescent="0.25">
      <c r="A22" s="1">
        <v>11</v>
      </c>
      <c r="B22" s="4" t="s">
        <v>20</v>
      </c>
      <c r="C22" s="3" t="s">
        <v>6</v>
      </c>
      <c r="D22" s="3">
        <v>60</v>
      </c>
      <c r="E22" s="1"/>
      <c r="F22" s="11">
        <f>Tabela1[[#This Row],[Ilość]]*Tabela1[[#This Row],[Cena jedn. brutto]]</f>
        <v>0</v>
      </c>
    </row>
    <row r="23" spans="1:6" ht="16.5" customHeight="1" x14ac:dyDescent="0.25">
      <c r="A23" s="1">
        <v>12</v>
      </c>
      <c r="B23" s="2" t="s">
        <v>44</v>
      </c>
      <c r="C23" s="3" t="s">
        <v>6</v>
      </c>
      <c r="D23" s="3">
        <v>15</v>
      </c>
      <c r="E23" s="1"/>
      <c r="F23" s="11">
        <f>Tabela1[[#This Row],[Ilość]]*Tabela1[[#This Row],[Cena jedn. brutto]]</f>
        <v>0</v>
      </c>
    </row>
    <row r="24" spans="1:6" ht="15.75" customHeight="1" x14ac:dyDescent="0.25">
      <c r="A24" s="1">
        <v>13</v>
      </c>
      <c r="B24" s="4" t="s">
        <v>21</v>
      </c>
      <c r="C24" s="3" t="s">
        <v>6</v>
      </c>
      <c r="D24" s="3">
        <v>6</v>
      </c>
      <c r="E24" s="1"/>
      <c r="F24" s="11">
        <f>Tabela1[[#This Row],[Ilość]]*Tabela1[[#This Row],[Cena jedn. brutto]]</f>
        <v>0</v>
      </c>
    </row>
    <row r="25" spans="1:6" ht="15" customHeight="1" x14ac:dyDescent="0.25">
      <c r="A25" s="1">
        <v>14</v>
      </c>
      <c r="B25" s="4" t="s">
        <v>22</v>
      </c>
      <c r="C25" s="3" t="s">
        <v>6</v>
      </c>
      <c r="D25" s="3">
        <v>4</v>
      </c>
      <c r="E25" s="1"/>
      <c r="F25" s="11">
        <f>Tabela1[[#This Row],[Ilość]]*Tabela1[[#This Row],[Cena jedn. brutto]]</f>
        <v>0</v>
      </c>
    </row>
    <row r="26" spans="1:6" ht="15.75" customHeight="1" x14ac:dyDescent="0.25">
      <c r="A26" s="1">
        <v>15</v>
      </c>
      <c r="B26" s="5" t="s">
        <v>23</v>
      </c>
      <c r="C26" s="3" t="s">
        <v>6</v>
      </c>
      <c r="D26" s="3">
        <v>6</v>
      </c>
      <c r="E26" s="1"/>
      <c r="F26" s="11">
        <f>Tabela1[[#This Row],[Ilość]]*Tabela1[[#This Row],[Cena jedn. brutto]]</f>
        <v>0</v>
      </c>
    </row>
    <row r="27" spans="1:6" ht="15.75" x14ac:dyDescent="0.25">
      <c r="A27" s="1">
        <v>16</v>
      </c>
      <c r="B27" s="5" t="s">
        <v>24</v>
      </c>
      <c r="C27" s="3" t="s">
        <v>6</v>
      </c>
      <c r="D27" s="3">
        <v>12</v>
      </c>
      <c r="E27" s="1"/>
      <c r="F27" s="11">
        <f>Tabela1[[#This Row],[Ilość]]*Tabela1[[#This Row],[Cena jedn. brutto]]</f>
        <v>0</v>
      </c>
    </row>
    <row r="28" spans="1:6" ht="15" customHeight="1" x14ac:dyDescent="0.25">
      <c r="A28" s="1">
        <v>17</v>
      </c>
      <c r="B28" s="5" t="s">
        <v>25</v>
      </c>
      <c r="C28" s="3" t="s">
        <v>6</v>
      </c>
      <c r="D28" s="3">
        <v>10</v>
      </c>
      <c r="E28" s="1"/>
      <c r="F28" s="11">
        <f>Tabela1[[#This Row],[Ilość]]*Tabela1[[#This Row],[Cena jedn. brutto]]</f>
        <v>0</v>
      </c>
    </row>
    <row r="29" spans="1:6" ht="15.75" customHeight="1" x14ac:dyDescent="0.25">
      <c r="A29" s="1">
        <v>18</v>
      </c>
      <c r="B29" s="4" t="s">
        <v>26</v>
      </c>
      <c r="C29" s="3" t="s">
        <v>6</v>
      </c>
      <c r="D29" s="3">
        <v>8</v>
      </c>
      <c r="E29" s="1"/>
      <c r="F29" s="11">
        <f>Tabela1[[#This Row],[Ilość]]*Tabela1[[#This Row],[Cena jedn. brutto]]</f>
        <v>0</v>
      </c>
    </row>
    <row r="30" spans="1:6" ht="15" customHeight="1" x14ac:dyDescent="0.25">
      <c r="A30" s="1">
        <v>19</v>
      </c>
      <c r="B30" s="4" t="s">
        <v>27</v>
      </c>
      <c r="C30" s="3" t="s">
        <v>6</v>
      </c>
      <c r="D30" s="3">
        <v>4</v>
      </c>
      <c r="E30" s="1"/>
      <c r="F30" s="11">
        <f>Tabela1[[#This Row],[Ilość]]*Tabela1[[#This Row],[Cena jedn. brutto]]</f>
        <v>0</v>
      </c>
    </row>
    <row r="31" spans="1:6" ht="15.75" customHeight="1" x14ac:dyDescent="0.25">
      <c r="A31" s="1">
        <v>20</v>
      </c>
      <c r="B31" s="4" t="s">
        <v>28</v>
      </c>
      <c r="C31" s="3" t="s">
        <v>6</v>
      </c>
      <c r="D31" s="3">
        <v>10</v>
      </c>
      <c r="E31" s="1"/>
      <c r="F31" s="11">
        <f>Tabela1[[#This Row],[Ilość]]*Tabela1[[#This Row],[Cena jedn. brutto]]</f>
        <v>0</v>
      </c>
    </row>
    <row r="32" spans="1:6" ht="15.75" x14ac:dyDescent="0.25">
      <c r="A32" s="1">
        <v>21</v>
      </c>
      <c r="B32" s="4" t="s">
        <v>29</v>
      </c>
      <c r="C32" s="3" t="s">
        <v>6</v>
      </c>
      <c r="D32" s="3">
        <v>12</v>
      </c>
      <c r="E32" s="1"/>
      <c r="F32" s="11">
        <f>Tabela1[[#This Row],[Ilość]]*Tabela1[[#This Row],[Cena jedn. brutto]]</f>
        <v>0</v>
      </c>
    </row>
    <row r="33" spans="1:6" ht="15.75" x14ac:dyDescent="0.25">
      <c r="A33" s="1">
        <v>22</v>
      </c>
      <c r="B33" s="4" t="s">
        <v>30</v>
      </c>
      <c r="C33" s="3" t="s">
        <v>6</v>
      </c>
      <c r="D33" s="3">
        <v>5</v>
      </c>
      <c r="E33" s="1"/>
      <c r="F33" s="11">
        <f>Tabela1[[#This Row],[Ilość]]*Tabela1[[#This Row],[Cena jedn. brutto]]</f>
        <v>0</v>
      </c>
    </row>
    <row r="34" spans="1:6" ht="15.75" x14ac:dyDescent="0.25">
      <c r="A34" s="1">
        <v>23</v>
      </c>
      <c r="B34" s="4" t="s">
        <v>31</v>
      </c>
      <c r="C34" s="3" t="s">
        <v>6</v>
      </c>
      <c r="D34" s="3">
        <v>6</v>
      </c>
      <c r="E34" s="1"/>
      <c r="F34" s="11">
        <f>Tabela1[[#This Row],[Ilość]]*Tabela1[[#This Row],[Cena jedn. brutto]]</f>
        <v>0</v>
      </c>
    </row>
    <row r="35" spans="1:6" ht="15.75" x14ac:dyDescent="0.25">
      <c r="A35" s="1">
        <v>24</v>
      </c>
      <c r="B35" s="4" t="s">
        <v>32</v>
      </c>
      <c r="C35" s="3" t="s">
        <v>6</v>
      </c>
      <c r="D35" s="3">
        <v>6</v>
      </c>
      <c r="E35" s="1"/>
      <c r="F35" s="11">
        <f>Tabela1[[#This Row],[Ilość]]*Tabela1[[#This Row],[Cena jedn. brutto]]</f>
        <v>0</v>
      </c>
    </row>
    <row r="36" spans="1:6" ht="15.75" x14ac:dyDescent="0.25">
      <c r="A36" s="1">
        <v>25</v>
      </c>
      <c r="B36" s="4" t="s">
        <v>33</v>
      </c>
      <c r="C36" s="3" t="s">
        <v>6</v>
      </c>
      <c r="D36" s="3">
        <v>30</v>
      </c>
      <c r="E36" s="1"/>
      <c r="F36" s="11">
        <f>Tabela1[[#This Row],[Ilość]]*Tabela1[[#This Row],[Cena jedn. brutto]]</f>
        <v>0</v>
      </c>
    </row>
    <row r="37" spans="1:6" ht="15.75" x14ac:dyDescent="0.25">
      <c r="A37" s="1">
        <v>26</v>
      </c>
      <c r="B37" s="4" t="s">
        <v>34</v>
      </c>
      <c r="C37" s="3" t="s">
        <v>6</v>
      </c>
      <c r="D37" s="3">
        <v>40</v>
      </c>
      <c r="E37" s="1"/>
      <c r="F37" s="11">
        <f>Tabela1[[#This Row],[Ilość]]*Tabela1[[#This Row],[Cena jedn. brutto]]</f>
        <v>0</v>
      </c>
    </row>
    <row r="38" spans="1:6" ht="15.75" x14ac:dyDescent="0.25">
      <c r="A38" s="1">
        <v>27</v>
      </c>
      <c r="B38" s="4" t="s">
        <v>35</v>
      </c>
      <c r="C38" s="3" t="s">
        <v>6</v>
      </c>
      <c r="D38" s="3">
        <v>20</v>
      </c>
      <c r="E38" s="1"/>
      <c r="F38" s="11">
        <f>Tabela1[[#This Row],[Ilość]]*Tabela1[[#This Row],[Cena jedn. brutto]]</f>
        <v>0</v>
      </c>
    </row>
    <row r="39" spans="1:6" ht="15.75" x14ac:dyDescent="0.25">
      <c r="A39" s="1">
        <v>28</v>
      </c>
      <c r="B39" s="4" t="s">
        <v>36</v>
      </c>
      <c r="C39" s="3" t="s">
        <v>6</v>
      </c>
      <c r="D39" s="3">
        <v>150</v>
      </c>
      <c r="E39" s="1"/>
      <c r="F39" s="11">
        <f>Tabela1[[#This Row],[Ilość]]*Tabela1[[#This Row],[Cena jedn. brutto]]</f>
        <v>0</v>
      </c>
    </row>
    <row r="40" spans="1:6" ht="15.75" x14ac:dyDescent="0.25">
      <c r="A40" s="1">
        <v>29</v>
      </c>
      <c r="B40" s="4" t="s">
        <v>37</v>
      </c>
      <c r="C40" s="3" t="s">
        <v>10</v>
      </c>
      <c r="D40" s="3">
        <v>30</v>
      </c>
      <c r="E40" s="1"/>
      <c r="F40" s="11">
        <f>Tabela1[[#This Row],[Ilość]]*Tabela1[[#This Row],[Cena jedn. brutto]]</f>
        <v>0</v>
      </c>
    </row>
    <row r="41" spans="1:6" ht="15.75" x14ac:dyDescent="0.25">
      <c r="A41" s="1">
        <v>30</v>
      </c>
      <c r="B41" s="5" t="s">
        <v>38</v>
      </c>
      <c r="C41" s="3" t="s">
        <v>10</v>
      </c>
      <c r="D41" s="3">
        <v>80</v>
      </c>
      <c r="E41" s="1"/>
      <c r="F41" s="11">
        <f>Tabela1[[#This Row],[Ilość]]*Tabela1[[#This Row],[Cena jedn. brutto]]</f>
        <v>0</v>
      </c>
    </row>
    <row r="42" spans="1:6" ht="15.75" x14ac:dyDescent="0.25">
      <c r="A42" s="1">
        <v>31</v>
      </c>
      <c r="B42" s="5" t="s">
        <v>39</v>
      </c>
      <c r="C42" s="3" t="s">
        <v>10</v>
      </c>
      <c r="D42" s="3">
        <v>50</v>
      </c>
      <c r="E42" s="1"/>
      <c r="F42" s="11">
        <f>Tabela1[[#This Row],[Ilość]]*Tabela1[[#This Row],[Cena jedn. brutto]]</f>
        <v>0</v>
      </c>
    </row>
    <row r="43" spans="1:6" ht="15.75" x14ac:dyDescent="0.25">
      <c r="A43" s="1">
        <v>32</v>
      </c>
      <c r="B43" s="4" t="s">
        <v>40</v>
      </c>
      <c r="C43" s="3" t="s">
        <v>10</v>
      </c>
      <c r="D43" s="3">
        <v>120</v>
      </c>
      <c r="E43" s="1"/>
      <c r="F43" s="11">
        <f>Tabela1[[#This Row],[Ilość]]*Tabela1[[#This Row],[Cena jedn. brutto]]</f>
        <v>0</v>
      </c>
    </row>
    <row r="44" spans="1:6" ht="15.75" x14ac:dyDescent="0.25">
      <c r="A44" s="1">
        <v>33</v>
      </c>
      <c r="B44" s="4" t="s">
        <v>41</v>
      </c>
      <c r="C44" s="3" t="s">
        <v>10</v>
      </c>
      <c r="D44" s="3">
        <v>50</v>
      </c>
      <c r="E44" s="1"/>
      <c r="F44" s="11">
        <f>Tabela1[[#This Row],[Ilość]]*Tabela1[[#This Row],[Cena jedn. brutto]]</f>
        <v>0</v>
      </c>
    </row>
    <row r="45" spans="1:6" ht="15.75" x14ac:dyDescent="0.25">
      <c r="A45" s="1">
        <v>34</v>
      </c>
      <c r="B45" s="2" t="s">
        <v>42</v>
      </c>
      <c r="C45" s="3" t="s">
        <v>10</v>
      </c>
      <c r="D45" s="3">
        <v>10</v>
      </c>
      <c r="E45" s="1"/>
      <c r="F45" s="11">
        <f>Tabela1[[#This Row],[Ilość]]*Tabela1[[#This Row],[Cena jedn. brutto]]</f>
        <v>0</v>
      </c>
    </row>
    <row r="46" spans="1:6" ht="15.75" x14ac:dyDescent="0.25">
      <c r="A46" s="1">
        <v>35</v>
      </c>
      <c r="B46" s="2" t="s">
        <v>43</v>
      </c>
      <c r="C46" s="3" t="s">
        <v>6</v>
      </c>
      <c r="D46" s="3">
        <v>4</v>
      </c>
      <c r="E46" s="1"/>
      <c r="F46" s="11">
        <f>Tabela1[[#This Row],[Ilość]]*Tabela1[[#This Row],[Cena jedn. brutto]]</f>
        <v>0</v>
      </c>
    </row>
    <row r="47" spans="1:6" ht="15.75" x14ac:dyDescent="0.25">
      <c r="A47" s="1">
        <v>36</v>
      </c>
      <c r="B47" s="2" t="s">
        <v>45</v>
      </c>
      <c r="C47" s="3" t="s">
        <v>6</v>
      </c>
      <c r="D47" s="3">
        <v>4</v>
      </c>
      <c r="E47" s="1"/>
      <c r="F47" s="11">
        <f>Tabela1[[#This Row],[Ilość]]*Tabela1[[#This Row],[Cena jedn. brutto]]</f>
        <v>0</v>
      </c>
    </row>
    <row r="48" spans="1:6" ht="15.75" x14ac:dyDescent="0.25">
      <c r="A48" s="1">
        <v>37</v>
      </c>
      <c r="B48" s="2" t="s">
        <v>46</v>
      </c>
      <c r="C48" s="3" t="s">
        <v>6</v>
      </c>
      <c r="D48" s="3">
        <v>4</v>
      </c>
      <c r="E48" s="1"/>
      <c r="F48" s="11">
        <f>Tabela1[[#This Row],[Ilość]]*Tabela1[[#This Row],[Cena jedn. brutto]]</f>
        <v>0</v>
      </c>
    </row>
    <row r="49" spans="1:6" ht="15.75" x14ac:dyDescent="0.25">
      <c r="A49" s="1">
        <v>38</v>
      </c>
      <c r="B49" s="2" t="s">
        <v>47</v>
      </c>
      <c r="C49" s="3" t="s">
        <v>6</v>
      </c>
      <c r="D49" s="3">
        <v>4</v>
      </c>
      <c r="E49" s="1"/>
      <c r="F49" s="11">
        <f>Tabela1[[#This Row],[Ilość]]*Tabela1[[#This Row],[Cena jedn. brutto]]</f>
        <v>0</v>
      </c>
    </row>
    <row r="50" spans="1:6" ht="31.5" x14ac:dyDescent="0.25">
      <c r="A50" s="1">
        <v>39</v>
      </c>
      <c r="B50" s="2" t="s">
        <v>48</v>
      </c>
      <c r="C50" s="3" t="s">
        <v>10</v>
      </c>
      <c r="D50" s="3">
        <v>1</v>
      </c>
      <c r="E50" s="1"/>
      <c r="F50" s="11">
        <f>Tabela1[[#This Row],[Ilość]]*Tabela1[[#This Row],[Cena jedn. brutto]]</f>
        <v>0</v>
      </c>
    </row>
    <row r="51" spans="1:6" ht="15.75" x14ac:dyDescent="0.25">
      <c r="A51" s="1">
        <v>40</v>
      </c>
      <c r="B51" s="2" t="s">
        <v>49</v>
      </c>
      <c r="C51" s="3" t="s">
        <v>6</v>
      </c>
      <c r="D51" s="3">
        <v>10</v>
      </c>
      <c r="E51" s="1"/>
      <c r="F51" s="11">
        <f>Tabela1[[#This Row],[Ilość]]*Tabela1[[#This Row],[Cena jedn. brutto]]</f>
        <v>0</v>
      </c>
    </row>
    <row r="52" spans="1:6" ht="15.75" x14ac:dyDescent="0.25">
      <c r="A52" s="1">
        <v>41</v>
      </c>
      <c r="B52" s="12" t="s">
        <v>50</v>
      </c>
      <c r="C52" s="3" t="s">
        <v>6</v>
      </c>
      <c r="D52" s="3">
        <v>4</v>
      </c>
      <c r="E52" s="1"/>
      <c r="F52" s="11">
        <f>Tabela1[[#This Row],[Ilość]]*Tabela1[[#This Row],[Cena jedn. brutto]]</f>
        <v>0</v>
      </c>
    </row>
    <row r="53" spans="1:6" ht="15.75" x14ac:dyDescent="0.25">
      <c r="A53" s="1">
        <v>42</v>
      </c>
      <c r="B53" s="12" t="s">
        <v>51</v>
      </c>
      <c r="C53" s="3" t="s">
        <v>6</v>
      </c>
      <c r="D53" s="3">
        <v>5</v>
      </c>
      <c r="E53" s="1"/>
      <c r="F53" s="11">
        <f>Tabela1[[#This Row],[Ilość]]*Tabela1[[#This Row],[Cena jedn. brutto]]</f>
        <v>0</v>
      </c>
    </row>
    <row r="54" spans="1:6" ht="15.75" x14ac:dyDescent="0.25">
      <c r="A54" s="1">
        <v>43</v>
      </c>
      <c r="B54" s="5" t="s">
        <v>52</v>
      </c>
      <c r="C54" s="3" t="s">
        <v>6</v>
      </c>
      <c r="D54" s="3">
        <v>2</v>
      </c>
      <c r="E54" s="1"/>
      <c r="F54" s="11">
        <f>Tabela1[[#This Row],[Ilość]]*Tabela1[[#This Row],[Cena jedn. brutto]]</f>
        <v>0</v>
      </c>
    </row>
    <row r="55" spans="1:6" ht="15.75" x14ac:dyDescent="0.25">
      <c r="A55" s="1">
        <v>44</v>
      </c>
      <c r="B55" s="5" t="s">
        <v>53</v>
      </c>
      <c r="C55" s="3" t="s">
        <v>6</v>
      </c>
      <c r="D55" s="3">
        <v>2</v>
      </c>
      <c r="E55" s="1"/>
      <c r="F55" s="11">
        <f>Tabela1[[#This Row],[Ilość]]*Tabela1[[#This Row],[Cena jedn. brutto]]</f>
        <v>0</v>
      </c>
    </row>
    <row r="56" spans="1:6" ht="15.75" x14ac:dyDescent="0.25">
      <c r="A56" s="1">
        <v>45</v>
      </c>
      <c r="B56" s="4" t="s">
        <v>54</v>
      </c>
      <c r="C56" s="3" t="s">
        <v>10</v>
      </c>
      <c r="D56" s="3">
        <v>2</v>
      </c>
      <c r="E56" s="1"/>
      <c r="F56" s="11">
        <f>Tabela1[[#This Row],[Ilość]]*Tabela1[[#This Row],[Cena jedn. brutto]]</f>
        <v>0</v>
      </c>
    </row>
    <row r="57" spans="1:6" ht="15.75" x14ac:dyDescent="0.25">
      <c r="A57" s="1">
        <v>46</v>
      </c>
      <c r="B57" s="4" t="s">
        <v>55</v>
      </c>
      <c r="C57" s="3" t="s">
        <v>10</v>
      </c>
      <c r="D57" s="3">
        <v>30</v>
      </c>
      <c r="E57" s="1"/>
      <c r="F57" s="11">
        <f>Tabela1[[#This Row],[Ilość]]*Tabela1[[#This Row],[Cena jedn. brutto]]</f>
        <v>0</v>
      </c>
    </row>
    <row r="58" spans="1:6" ht="15.75" x14ac:dyDescent="0.25">
      <c r="A58" s="1">
        <v>47</v>
      </c>
      <c r="B58" s="4" t="s">
        <v>56</v>
      </c>
      <c r="C58" s="3" t="s">
        <v>10</v>
      </c>
      <c r="D58" s="3">
        <v>2</v>
      </c>
      <c r="E58" s="1"/>
      <c r="F58" s="11">
        <f>Tabela1[[#This Row],[Ilość]]*Tabela1[[#This Row],[Cena jedn. brutto]]</f>
        <v>0</v>
      </c>
    </row>
    <row r="59" spans="1:6" ht="15.75" x14ac:dyDescent="0.25">
      <c r="A59" s="1">
        <v>48</v>
      </c>
      <c r="B59" s="2" t="s">
        <v>57</v>
      </c>
      <c r="C59" s="3" t="s">
        <v>10</v>
      </c>
      <c r="D59" s="3">
        <v>4</v>
      </c>
      <c r="E59" s="1"/>
      <c r="F59" s="11">
        <f>Tabela1[[#This Row],[Ilość]]*Tabela1[[#This Row],[Cena jedn. brutto]]</f>
        <v>0</v>
      </c>
    </row>
    <row r="60" spans="1:6" ht="15.75" x14ac:dyDescent="0.25">
      <c r="A60" s="1">
        <v>49</v>
      </c>
      <c r="B60" s="4" t="s">
        <v>58</v>
      </c>
      <c r="C60" s="3" t="s">
        <v>6</v>
      </c>
      <c r="D60" s="3">
        <v>6</v>
      </c>
      <c r="E60" s="1"/>
      <c r="F60" s="11">
        <f>Tabela1[[#This Row],[Ilość]]*Tabela1[[#This Row],[Cena jedn. brutto]]</f>
        <v>0</v>
      </c>
    </row>
    <row r="61" spans="1:6" ht="15.75" x14ac:dyDescent="0.25">
      <c r="A61" s="1">
        <v>50</v>
      </c>
      <c r="B61" s="4" t="s">
        <v>59</v>
      </c>
      <c r="C61" s="3" t="s">
        <v>6</v>
      </c>
      <c r="D61" s="3">
        <v>4</v>
      </c>
      <c r="E61" s="1"/>
      <c r="F61" s="11">
        <f>Tabela1[[#This Row],[Ilość]]*Tabela1[[#This Row],[Cena jedn. brutto]]</f>
        <v>0</v>
      </c>
    </row>
    <row r="62" spans="1:6" ht="15.75" x14ac:dyDescent="0.25">
      <c r="A62" s="1">
        <v>51</v>
      </c>
      <c r="B62" s="4" t="s">
        <v>60</v>
      </c>
      <c r="C62" s="3" t="s">
        <v>6</v>
      </c>
      <c r="D62" s="3">
        <v>2</v>
      </c>
      <c r="E62" s="1"/>
      <c r="F62" s="11">
        <f>Tabela1[[#This Row],[Ilość]]*Tabela1[[#This Row],[Cena jedn. brutto]]</f>
        <v>0</v>
      </c>
    </row>
    <row r="63" spans="1:6" ht="15.75" x14ac:dyDescent="0.25">
      <c r="A63" s="1">
        <v>52</v>
      </c>
      <c r="B63" s="4" t="s">
        <v>61</v>
      </c>
      <c r="C63" s="3" t="s">
        <v>6</v>
      </c>
      <c r="D63" s="3">
        <v>2</v>
      </c>
      <c r="E63" s="1"/>
      <c r="F63" s="11">
        <f>Tabela1[[#This Row],[Ilość]]*Tabela1[[#This Row],[Cena jedn. brutto]]</f>
        <v>0</v>
      </c>
    </row>
    <row r="64" spans="1:6" ht="20.100000000000001" customHeight="1" x14ac:dyDescent="0.25">
      <c r="A64" s="1">
        <v>53</v>
      </c>
      <c r="B64" s="4" t="s">
        <v>62</v>
      </c>
      <c r="C64" s="3" t="s">
        <v>6</v>
      </c>
      <c r="D64" s="3">
        <v>2</v>
      </c>
      <c r="E64" s="1"/>
      <c r="F64" s="11">
        <f>Tabela1[[#This Row],[Ilość]]*Tabela1[[#This Row],[Cena jedn. brutto]]</f>
        <v>0</v>
      </c>
    </row>
    <row r="65" spans="1:6" ht="15.75" x14ac:dyDescent="0.25">
      <c r="A65" s="1">
        <v>54</v>
      </c>
      <c r="B65" s="4" t="s">
        <v>63</v>
      </c>
      <c r="C65" s="3" t="s">
        <v>6</v>
      </c>
      <c r="D65" s="3">
        <v>2</v>
      </c>
      <c r="E65" s="1"/>
      <c r="F65" s="11">
        <f>Tabela1[[#This Row],[Ilość]]*Tabela1[[#This Row],[Cena jedn. brutto]]</f>
        <v>0</v>
      </c>
    </row>
    <row r="66" spans="1:6" ht="15.75" x14ac:dyDescent="0.25">
      <c r="A66" s="1">
        <v>55</v>
      </c>
      <c r="B66" s="4" t="s">
        <v>64</v>
      </c>
      <c r="C66" s="3" t="s">
        <v>6</v>
      </c>
      <c r="D66" s="3">
        <v>4</v>
      </c>
      <c r="E66" s="1"/>
      <c r="F66" s="11">
        <f>Tabela1[[#This Row],[Ilość]]*Tabela1[[#This Row],[Cena jedn. brutto]]</f>
        <v>0</v>
      </c>
    </row>
    <row r="67" spans="1:6" ht="31.5" x14ac:dyDescent="0.25">
      <c r="A67" s="1">
        <v>56</v>
      </c>
      <c r="B67" s="4" t="s">
        <v>65</v>
      </c>
      <c r="C67" s="3" t="s">
        <v>6</v>
      </c>
      <c r="D67" s="3">
        <v>2</v>
      </c>
      <c r="E67" s="1"/>
      <c r="F67" s="11">
        <f>Tabela1[[#This Row],[Ilość]]*Tabela1[[#This Row],[Cena jedn. brutto]]</f>
        <v>0</v>
      </c>
    </row>
    <row r="68" spans="1:6" ht="15" customHeight="1" x14ac:dyDescent="0.25">
      <c r="A68" s="1">
        <v>57</v>
      </c>
      <c r="B68" s="2" t="s">
        <v>69</v>
      </c>
      <c r="C68" s="3" t="s">
        <v>6</v>
      </c>
      <c r="D68" s="3">
        <v>2</v>
      </c>
      <c r="E68" s="1"/>
      <c r="F68" s="11">
        <f>Tabela1[[#This Row],[Ilość]]*Tabela1[[#This Row],[Cena jedn. brutto]]</f>
        <v>0</v>
      </c>
    </row>
    <row r="69" spans="1:6" ht="15.75" customHeight="1" x14ac:dyDescent="0.25">
      <c r="A69" s="1">
        <v>58</v>
      </c>
      <c r="B69" s="2" t="s">
        <v>70</v>
      </c>
      <c r="C69" s="3" t="s">
        <v>6</v>
      </c>
      <c r="D69" s="3">
        <v>10</v>
      </c>
      <c r="E69" s="1"/>
      <c r="F69" s="11">
        <f>Tabela1[[#This Row],[Ilość]]*Tabela1[[#This Row],[Cena jedn. brutto]]</f>
        <v>0</v>
      </c>
    </row>
    <row r="70" spans="1:6" ht="15" customHeight="1" x14ac:dyDescent="0.25">
      <c r="A70" s="1">
        <v>59</v>
      </c>
      <c r="B70" s="2" t="s">
        <v>71</v>
      </c>
      <c r="C70" s="3" t="s">
        <v>10</v>
      </c>
      <c r="D70" s="3">
        <v>40</v>
      </c>
      <c r="E70" s="1"/>
      <c r="F70" s="11">
        <f>Tabela1[[#This Row],[Ilość]]*Tabela1[[#This Row],[Cena jedn. brutto]]</f>
        <v>0</v>
      </c>
    </row>
    <row r="71" spans="1:6" ht="15.75" customHeight="1" x14ac:dyDescent="0.25">
      <c r="A71" s="1">
        <v>60</v>
      </c>
      <c r="B71" s="2" t="s">
        <v>66</v>
      </c>
      <c r="C71" s="3" t="s">
        <v>6</v>
      </c>
      <c r="D71" s="3">
        <v>2</v>
      </c>
      <c r="E71" s="1"/>
      <c r="F71" s="11">
        <f>Tabela1[[#This Row],[Ilość]]*Tabela1[[#This Row],[Cena jedn. brutto]]</f>
        <v>0</v>
      </c>
    </row>
    <row r="72" spans="1:6" ht="15.75" x14ac:dyDescent="0.25">
      <c r="A72" s="1">
        <v>61</v>
      </c>
      <c r="B72" s="2" t="s">
        <v>67</v>
      </c>
      <c r="C72" s="3" t="s">
        <v>6</v>
      </c>
      <c r="D72" s="3">
        <v>4</v>
      </c>
      <c r="E72" s="1"/>
      <c r="F72" s="11">
        <f>Tabela1[[#This Row],[Ilość]]*Tabela1[[#This Row],[Cena jedn. brutto]]</f>
        <v>0</v>
      </c>
    </row>
    <row r="73" spans="1:6" ht="31.5" x14ac:dyDescent="0.25">
      <c r="A73" s="1">
        <v>62</v>
      </c>
      <c r="B73" s="5" t="s">
        <v>94</v>
      </c>
      <c r="C73" s="3" t="s">
        <v>6</v>
      </c>
      <c r="D73" s="3">
        <v>3</v>
      </c>
      <c r="E73" s="1"/>
      <c r="F73" s="11">
        <f>Tabela1[[#This Row],[Ilość]]*Tabela1[[#This Row],[Cena jedn. brutto]]</f>
        <v>0</v>
      </c>
    </row>
    <row r="74" spans="1:6" ht="31.5" x14ac:dyDescent="0.25">
      <c r="A74" s="1">
        <v>63</v>
      </c>
      <c r="B74" s="5" t="s">
        <v>68</v>
      </c>
      <c r="C74" s="3" t="s">
        <v>6</v>
      </c>
      <c r="D74" s="3">
        <v>4</v>
      </c>
      <c r="E74" s="1"/>
      <c r="F74" s="11">
        <f>Tabela1[[#This Row],[Ilość]]*Tabela1[[#This Row],[Cena jedn. brutto]]</f>
        <v>0</v>
      </c>
    </row>
    <row r="75" spans="1:6" ht="15.75" x14ac:dyDescent="0.25">
      <c r="A75" s="1">
        <v>64</v>
      </c>
      <c r="B75" s="5" t="s">
        <v>72</v>
      </c>
      <c r="C75" s="3" t="s">
        <v>6</v>
      </c>
      <c r="D75" s="3">
        <v>5</v>
      </c>
      <c r="E75" s="1"/>
      <c r="F75" s="11">
        <f>Tabela1[[#This Row],[Ilość]]*Tabela1[[#This Row],[Cena jedn. brutto]]</f>
        <v>0</v>
      </c>
    </row>
    <row r="76" spans="1:6" ht="31.5" x14ac:dyDescent="0.25">
      <c r="A76" s="1">
        <v>65</v>
      </c>
      <c r="B76" s="4" t="s">
        <v>95</v>
      </c>
      <c r="C76" s="3" t="s">
        <v>6</v>
      </c>
      <c r="D76" s="3">
        <v>1</v>
      </c>
      <c r="E76" s="1"/>
      <c r="F76" s="11">
        <f>Tabela1[[#This Row],[Ilość]]*Tabela1[[#This Row],[Cena jedn. brutto]]</f>
        <v>0</v>
      </c>
    </row>
    <row r="77" spans="1:6" ht="16.5" thickBot="1" x14ac:dyDescent="0.3">
      <c r="A77" s="19" t="s">
        <v>7</v>
      </c>
      <c r="B77" s="20"/>
      <c r="C77" s="20"/>
      <c r="D77" s="20"/>
      <c r="E77" s="20"/>
      <c r="F77" s="26">
        <f>SUM(F12:F76)</f>
        <v>0</v>
      </c>
    </row>
    <row r="78" spans="1:6" ht="15.75" x14ac:dyDescent="0.25">
      <c r="A78" s="18"/>
      <c r="B78" s="18"/>
      <c r="C78" s="18"/>
      <c r="D78" s="18"/>
      <c r="E78" s="18"/>
    </row>
    <row r="79" spans="1:6" ht="15.75" x14ac:dyDescent="0.25">
      <c r="A79" s="18"/>
      <c r="B79" s="18"/>
      <c r="C79" s="18"/>
      <c r="D79" s="18"/>
      <c r="E79" s="18"/>
    </row>
    <row r="81" spans="1:6" ht="16.5" thickBot="1" x14ac:dyDescent="0.3">
      <c r="A81" s="22" t="s">
        <v>78</v>
      </c>
      <c r="B81" s="22"/>
      <c r="C81" s="22"/>
      <c r="D81" s="22"/>
      <c r="E81" s="22"/>
      <c r="F81" s="22"/>
    </row>
    <row r="82" spans="1:6" x14ac:dyDescent="0.25">
      <c r="A82" s="8" t="s">
        <v>0</v>
      </c>
      <c r="B82" s="9" t="s">
        <v>1</v>
      </c>
      <c r="C82" s="9" t="s">
        <v>2</v>
      </c>
      <c r="D82" s="9" t="s">
        <v>3</v>
      </c>
      <c r="E82" s="9" t="s">
        <v>5</v>
      </c>
      <c r="F82" s="10" t="s">
        <v>4</v>
      </c>
    </row>
    <row r="83" spans="1:6" ht="31.5" x14ac:dyDescent="0.25">
      <c r="A83" s="1">
        <v>1</v>
      </c>
      <c r="B83" s="2" t="s">
        <v>8</v>
      </c>
      <c r="C83" s="3" t="s">
        <v>10</v>
      </c>
      <c r="D83" s="3">
        <v>4</v>
      </c>
      <c r="E83" s="1"/>
      <c r="F83" s="11">
        <f>Tabela13[[#This Row],[Ilość]]*Tabela13[[#This Row],[Cena jedn. brutto]]</f>
        <v>0</v>
      </c>
    </row>
    <row r="84" spans="1:6" ht="15.75" x14ac:dyDescent="0.25">
      <c r="A84" s="1">
        <v>2</v>
      </c>
      <c r="B84" s="2" t="s">
        <v>11</v>
      </c>
      <c r="C84" s="3" t="s">
        <v>10</v>
      </c>
      <c r="D84" s="3">
        <v>40</v>
      </c>
      <c r="E84" s="1"/>
      <c r="F84" s="11">
        <f>Tabela13[[#This Row],[Ilość]]*Tabela13[[#This Row],[Cena jedn. brutto]]</f>
        <v>0</v>
      </c>
    </row>
    <row r="85" spans="1:6" ht="15.75" x14ac:dyDescent="0.25">
      <c r="A85" s="1">
        <v>3</v>
      </c>
      <c r="B85" s="13" t="s">
        <v>73</v>
      </c>
      <c r="C85" s="3" t="s">
        <v>10</v>
      </c>
      <c r="D85" s="3">
        <v>12</v>
      </c>
      <c r="E85" s="1"/>
      <c r="F85" s="11">
        <f>Tabela13[[#This Row],[Ilość]]*Tabela13[[#This Row],[Cena jedn. brutto]]</f>
        <v>0</v>
      </c>
    </row>
    <row r="86" spans="1:6" ht="15.75" x14ac:dyDescent="0.25">
      <c r="A86" s="1">
        <v>4</v>
      </c>
      <c r="B86" s="4" t="s">
        <v>13</v>
      </c>
      <c r="C86" s="3" t="s">
        <v>10</v>
      </c>
      <c r="D86" s="3">
        <v>15</v>
      </c>
      <c r="E86" s="1"/>
      <c r="F86" s="11">
        <f>Tabela13[[#This Row],[Ilość]]*Tabela13[[#This Row],[Cena jedn. brutto]]</f>
        <v>0</v>
      </c>
    </row>
    <row r="87" spans="1:6" ht="15.75" x14ac:dyDescent="0.25">
      <c r="A87" s="1">
        <v>5</v>
      </c>
      <c r="B87" s="2" t="s">
        <v>15</v>
      </c>
      <c r="C87" s="3" t="s">
        <v>6</v>
      </c>
      <c r="D87" s="3">
        <v>10</v>
      </c>
      <c r="E87" s="1"/>
      <c r="F87" s="11">
        <f>Tabela13[[#This Row],[Ilość]]*Tabela13[[#This Row],[Cena jedn. brutto]]</f>
        <v>0</v>
      </c>
    </row>
    <row r="88" spans="1:6" ht="15.75" x14ac:dyDescent="0.25">
      <c r="A88" s="1">
        <v>6</v>
      </c>
      <c r="B88" s="2" t="s">
        <v>17</v>
      </c>
      <c r="C88" s="3" t="s">
        <v>6</v>
      </c>
      <c r="D88" s="3">
        <v>3</v>
      </c>
      <c r="E88" s="1"/>
      <c r="F88" s="11">
        <f>Tabela13[[#This Row],[Ilość]]*Tabela13[[#This Row],[Cena jedn. brutto]]</f>
        <v>0</v>
      </c>
    </row>
    <row r="89" spans="1:6" ht="15.75" x14ac:dyDescent="0.25">
      <c r="A89" s="1">
        <v>7</v>
      </c>
      <c r="B89" s="2" t="s">
        <v>18</v>
      </c>
      <c r="C89" s="3" t="s">
        <v>6</v>
      </c>
      <c r="D89" s="3">
        <v>10</v>
      </c>
      <c r="E89" s="1"/>
      <c r="F89" s="11">
        <f>Tabela13[[#This Row],[Ilość]]*Tabela13[[#This Row],[Cena jedn. brutto]]</f>
        <v>0</v>
      </c>
    </row>
    <row r="90" spans="1:6" ht="15.75" x14ac:dyDescent="0.25">
      <c r="A90" s="1">
        <v>8</v>
      </c>
      <c r="B90" s="2" t="s">
        <v>14</v>
      </c>
      <c r="C90" s="3" t="s">
        <v>6</v>
      </c>
      <c r="D90" s="3">
        <v>2</v>
      </c>
      <c r="E90" s="1"/>
      <c r="F90" s="11">
        <f>Tabela13[[#This Row],[Ilość]]*Tabela13[[#This Row],[Cena jedn. brutto]]</f>
        <v>0</v>
      </c>
    </row>
    <row r="91" spans="1:6" ht="15.75" x14ac:dyDescent="0.25">
      <c r="A91" s="1">
        <v>9</v>
      </c>
      <c r="B91" s="5" t="s">
        <v>25</v>
      </c>
      <c r="C91" s="3" t="s">
        <v>6</v>
      </c>
      <c r="D91" s="3">
        <v>4</v>
      </c>
      <c r="E91" s="1"/>
      <c r="F91" s="11">
        <f>Tabela13[[#This Row],[Ilość]]*Tabela13[[#This Row],[Cena jedn. brutto]]</f>
        <v>0</v>
      </c>
    </row>
    <row r="92" spans="1:6" ht="15.75" x14ac:dyDescent="0.25">
      <c r="A92" s="1">
        <v>10</v>
      </c>
      <c r="B92" s="2" t="s">
        <v>74</v>
      </c>
      <c r="C92" s="3" t="s">
        <v>6</v>
      </c>
      <c r="D92" s="3">
        <v>10</v>
      </c>
      <c r="E92" s="1"/>
      <c r="F92" s="11">
        <f>Tabela13[[#This Row],[Ilość]]*Tabela13[[#This Row],[Cena jedn. brutto]]</f>
        <v>0</v>
      </c>
    </row>
    <row r="93" spans="1:6" ht="15.75" x14ac:dyDescent="0.25">
      <c r="A93" s="1">
        <v>11</v>
      </c>
      <c r="B93" s="4" t="s">
        <v>75</v>
      </c>
      <c r="C93" s="3" t="s">
        <v>6</v>
      </c>
      <c r="D93" s="3">
        <v>1</v>
      </c>
      <c r="E93" s="1"/>
      <c r="F93" s="11">
        <f>Tabela13[[#This Row],[Ilość]]*Tabela13[[#This Row],[Cena jedn. brutto]]</f>
        <v>0</v>
      </c>
    </row>
    <row r="94" spans="1:6" ht="15.75" x14ac:dyDescent="0.25">
      <c r="A94" s="1">
        <v>12</v>
      </c>
      <c r="B94" s="5" t="s">
        <v>24</v>
      </c>
      <c r="C94" s="3" t="s">
        <v>6</v>
      </c>
      <c r="D94" s="3">
        <v>6</v>
      </c>
      <c r="E94" s="1"/>
      <c r="F94" s="11">
        <f>Tabela13[[#This Row],[Ilość]]*Tabela13[[#This Row],[Cena jedn. brutto]]</f>
        <v>0</v>
      </c>
    </row>
    <row r="95" spans="1:6" ht="15.75" x14ac:dyDescent="0.25">
      <c r="A95" s="1">
        <v>13</v>
      </c>
      <c r="B95" s="4" t="s">
        <v>30</v>
      </c>
      <c r="C95" s="3" t="s">
        <v>6</v>
      </c>
      <c r="D95" s="3">
        <v>6</v>
      </c>
      <c r="E95" s="1"/>
      <c r="F95" s="11">
        <f>Tabela13[[#This Row],[Ilość]]*Tabela13[[#This Row],[Cena jedn. brutto]]</f>
        <v>0</v>
      </c>
    </row>
    <row r="96" spans="1:6" ht="15.75" x14ac:dyDescent="0.25">
      <c r="A96" s="1">
        <v>14</v>
      </c>
      <c r="B96" s="4" t="s">
        <v>32</v>
      </c>
      <c r="C96" s="3" t="s">
        <v>6</v>
      </c>
      <c r="D96" s="3">
        <v>4</v>
      </c>
      <c r="E96" s="1"/>
      <c r="F96" s="11">
        <f>Tabela13[[#This Row],[Ilość]]*Tabela13[[#This Row],[Cena jedn. brutto]]</f>
        <v>0</v>
      </c>
    </row>
    <row r="97" spans="1:6" ht="15.75" x14ac:dyDescent="0.25">
      <c r="A97" s="1">
        <v>15</v>
      </c>
      <c r="B97" s="4" t="s">
        <v>34</v>
      </c>
      <c r="C97" s="3" t="s">
        <v>6</v>
      </c>
      <c r="D97" s="3">
        <v>10</v>
      </c>
      <c r="E97" s="1"/>
      <c r="F97" s="11">
        <f>Tabela13[[#This Row],[Ilość]]*Tabela13[[#This Row],[Cena jedn. brutto]]</f>
        <v>0</v>
      </c>
    </row>
    <row r="98" spans="1:6" ht="15.75" x14ac:dyDescent="0.25">
      <c r="A98" s="1">
        <v>16</v>
      </c>
      <c r="B98" s="4" t="s">
        <v>40</v>
      </c>
      <c r="C98" s="3" t="s">
        <v>10</v>
      </c>
      <c r="D98" s="3">
        <v>10</v>
      </c>
      <c r="E98" s="1"/>
      <c r="F98" s="11">
        <f>Tabela13[[#This Row],[Ilość]]*Tabela13[[#This Row],[Cena jedn. brutto]]</f>
        <v>0</v>
      </c>
    </row>
    <row r="99" spans="1:6" ht="15.75" x14ac:dyDescent="0.25">
      <c r="A99" s="1">
        <v>17</v>
      </c>
      <c r="B99" s="4" t="s">
        <v>41</v>
      </c>
      <c r="C99" s="3" t="s">
        <v>10</v>
      </c>
      <c r="D99" s="3">
        <v>6</v>
      </c>
      <c r="E99" s="1"/>
      <c r="F99" s="11">
        <f>Tabela13[[#This Row],[Ilość]]*Tabela13[[#This Row],[Cena jedn. brutto]]</f>
        <v>0</v>
      </c>
    </row>
    <row r="100" spans="1:6" ht="15.75" x14ac:dyDescent="0.25">
      <c r="A100" s="1">
        <v>18</v>
      </c>
      <c r="B100" s="2" t="s">
        <v>42</v>
      </c>
      <c r="C100" s="3" t="s">
        <v>10</v>
      </c>
      <c r="D100" s="3">
        <v>8</v>
      </c>
      <c r="E100" s="1"/>
      <c r="F100" s="11">
        <f>Tabela13[[#This Row],[Ilość]]*Tabela13[[#This Row],[Cena jedn. brutto]]</f>
        <v>0</v>
      </c>
    </row>
    <row r="101" spans="1:6" ht="15.75" x14ac:dyDescent="0.25">
      <c r="A101" s="1">
        <v>19</v>
      </c>
      <c r="B101" s="5" t="s">
        <v>76</v>
      </c>
      <c r="C101" s="3" t="s">
        <v>6</v>
      </c>
      <c r="D101" s="3">
        <v>10</v>
      </c>
      <c r="E101" s="1"/>
      <c r="F101" s="11">
        <f>Tabela13[[#This Row],[Ilość]]*Tabela13[[#This Row],[Cena jedn. brutto]]</f>
        <v>0</v>
      </c>
    </row>
    <row r="102" spans="1:6" ht="15.75" x14ac:dyDescent="0.25">
      <c r="A102" s="1">
        <v>20</v>
      </c>
      <c r="B102" s="2" t="s">
        <v>69</v>
      </c>
      <c r="C102" s="3" t="s">
        <v>6</v>
      </c>
      <c r="D102" s="3">
        <v>5</v>
      </c>
      <c r="E102" s="1"/>
      <c r="F102" s="11">
        <f>Tabela13[[#This Row],[Ilość]]*Tabela13[[#This Row],[Cena jedn. brutto]]</f>
        <v>0</v>
      </c>
    </row>
    <row r="103" spans="1:6" ht="15.75" x14ac:dyDescent="0.25">
      <c r="A103" s="1">
        <v>21</v>
      </c>
      <c r="B103" s="4" t="s">
        <v>63</v>
      </c>
      <c r="C103" s="3" t="s">
        <v>6</v>
      </c>
      <c r="D103" s="3">
        <v>2</v>
      </c>
      <c r="E103" s="1"/>
      <c r="F103" s="11">
        <f>Tabela13[[#This Row],[Ilość]]*Tabela13[[#This Row],[Cena jedn. brutto]]</f>
        <v>0</v>
      </c>
    </row>
    <row r="104" spans="1:6" ht="15.75" x14ac:dyDescent="0.25">
      <c r="A104" s="1">
        <v>22</v>
      </c>
      <c r="B104" s="4" t="s">
        <v>64</v>
      </c>
      <c r="C104" s="3" t="s">
        <v>6</v>
      </c>
      <c r="D104" s="3">
        <v>2</v>
      </c>
      <c r="E104" s="1"/>
      <c r="F104" s="11">
        <f>Tabela13[[#This Row],[Ilość]]*Tabela13[[#This Row],[Cena jedn. brutto]]</f>
        <v>0</v>
      </c>
    </row>
    <row r="105" spans="1:6" ht="15.75" x14ac:dyDescent="0.25">
      <c r="A105" s="1">
        <v>23</v>
      </c>
      <c r="B105" s="2" t="s">
        <v>66</v>
      </c>
      <c r="C105" s="3" t="s">
        <v>6</v>
      </c>
      <c r="D105" s="3">
        <v>1</v>
      </c>
      <c r="E105" s="1"/>
      <c r="F105" s="11">
        <f>Tabela13[[#This Row],[Ilość]]*Tabela13[[#This Row],[Cena jedn. brutto]]</f>
        <v>0</v>
      </c>
    </row>
    <row r="106" spans="1:6" ht="15.75" x14ac:dyDescent="0.25">
      <c r="A106" s="1">
        <v>24</v>
      </c>
      <c r="B106" s="2" t="s">
        <v>67</v>
      </c>
      <c r="C106" s="3" t="s">
        <v>6</v>
      </c>
      <c r="D106" s="3">
        <v>2</v>
      </c>
      <c r="E106" s="1"/>
      <c r="F106" s="11">
        <f>Tabela13[[#This Row],[Ilość]]*Tabela13[[#This Row],[Cena jedn. brutto]]</f>
        <v>0</v>
      </c>
    </row>
    <row r="107" spans="1:6" ht="15.75" x14ac:dyDescent="0.25">
      <c r="A107" s="1">
        <v>25</v>
      </c>
      <c r="B107" s="4" t="s">
        <v>61</v>
      </c>
      <c r="C107" s="3" t="s">
        <v>6</v>
      </c>
      <c r="D107" s="3">
        <v>1</v>
      </c>
      <c r="E107" s="1"/>
      <c r="F107" s="11">
        <f>Tabela13[[#This Row],[Ilość]]*Tabela13[[#This Row],[Cena jedn. brutto]]</f>
        <v>0</v>
      </c>
    </row>
    <row r="108" spans="1:6" ht="16.5" thickBot="1" x14ac:dyDescent="0.3">
      <c r="A108" s="19" t="s">
        <v>7</v>
      </c>
      <c r="B108" s="20"/>
      <c r="C108" s="20"/>
      <c r="D108" s="20"/>
      <c r="E108" s="20"/>
      <c r="F108" s="27">
        <f>SUM(F83:F107)</f>
        <v>0</v>
      </c>
    </row>
    <row r="110" spans="1:6" ht="16.5" thickBot="1" x14ac:dyDescent="0.3">
      <c r="A110" s="22" t="s">
        <v>107</v>
      </c>
      <c r="B110" s="22"/>
      <c r="C110" s="22"/>
      <c r="D110" s="22"/>
      <c r="E110" s="22"/>
      <c r="F110" s="22"/>
    </row>
    <row r="111" spans="1:6" x14ac:dyDescent="0.25">
      <c r="A111" s="8" t="s">
        <v>0</v>
      </c>
      <c r="B111" s="9" t="s">
        <v>1</v>
      </c>
      <c r="C111" s="9" t="s">
        <v>2</v>
      </c>
      <c r="D111" s="9" t="s">
        <v>3</v>
      </c>
      <c r="E111" s="9" t="s">
        <v>5</v>
      </c>
      <c r="F111" s="10" t="s">
        <v>4</v>
      </c>
    </row>
    <row r="112" spans="1:6" ht="31.5" x14ac:dyDescent="0.25">
      <c r="A112" s="1">
        <v>1</v>
      </c>
      <c r="B112" s="13" t="s">
        <v>77</v>
      </c>
      <c r="C112" s="3" t="s">
        <v>10</v>
      </c>
      <c r="D112" s="3">
        <v>15</v>
      </c>
      <c r="E112" s="1"/>
      <c r="F112" s="11">
        <f>Tabela146[[#This Row],[Cena jedn. brutto]]*Tabela146[[#This Row],[Ilość]]</f>
        <v>0</v>
      </c>
    </row>
    <row r="113" spans="1:6" ht="15.75" x14ac:dyDescent="0.25">
      <c r="A113" s="1">
        <v>2</v>
      </c>
      <c r="B113" s="2" t="s">
        <v>11</v>
      </c>
      <c r="C113" s="3" t="s">
        <v>10</v>
      </c>
      <c r="D113" s="3">
        <v>30</v>
      </c>
      <c r="E113" s="1"/>
      <c r="F113" s="11">
        <f>Tabela146[[#This Row],[Cena jedn. brutto]]*Tabela146[[#This Row],[Ilość]]</f>
        <v>0</v>
      </c>
    </row>
    <row r="114" spans="1:6" ht="15.75" x14ac:dyDescent="0.25">
      <c r="A114" s="1">
        <v>3</v>
      </c>
      <c r="B114" s="13" t="s">
        <v>79</v>
      </c>
      <c r="C114" s="3" t="s">
        <v>10</v>
      </c>
      <c r="D114" s="3">
        <v>25</v>
      </c>
      <c r="E114" s="1"/>
      <c r="F114" s="11">
        <f>Tabela146[[#This Row],[Cena jedn. brutto]]*Tabela146[[#This Row],[Ilość]]</f>
        <v>0</v>
      </c>
    </row>
    <row r="115" spans="1:6" ht="31.5" x14ac:dyDescent="0.25">
      <c r="A115" s="1">
        <v>4</v>
      </c>
      <c r="B115" s="4" t="s">
        <v>80</v>
      </c>
      <c r="C115" s="3" t="s">
        <v>10</v>
      </c>
      <c r="D115" s="3">
        <v>5</v>
      </c>
      <c r="E115" s="1"/>
      <c r="F115" s="11">
        <f>Tabela146[[#This Row],[Cena jedn. brutto]]*Tabela146[[#This Row],[Ilość]]</f>
        <v>0</v>
      </c>
    </row>
    <row r="116" spans="1:6" ht="15.75" x14ac:dyDescent="0.25">
      <c r="A116" s="1">
        <v>5</v>
      </c>
      <c r="B116" s="4" t="s">
        <v>27</v>
      </c>
      <c r="C116" s="3" t="s">
        <v>6</v>
      </c>
      <c r="D116" s="3">
        <v>3</v>
      </c>
      <c r="E116" s="1"/>
      <c r="F116" s="11">
        <f>Tabela146[[#This Row],[Cena jedn. brutto]]*Tabela146[[#This Row],[Ilość]]</f>
        <v>0</v>
      </c>
    </row>
    <row r="117" spans="1:6" ht="15.75" x14ac:dyDescent="0.25">
      <c r="A117" s="1">
        <v>6</v>
      </c>
      <c r="B117" s="13" t="s">
        <v>81</v>
      </c>
      <c r="C117" s="3" t="s">
        <v>6</v>
      </c>
      <c r="D117" s="3">
        <v>4</v>
      </c>
      <c r="E117" s="1"/>
      <c r="F117" s="11">
        <f>Tabela146[[#This Row],[Cena jedn. brutto]]*Tabela146[[#This Row],[Ilość]]</f>
        <v>0</v>
      </c>
    </row>
    <row r="118" spans="1:6" ht="15.75" x14ac:dyDescent="0.25">
      <c r="A118" s="1">
        <v>7</v>
      </c>
      <c r="B118" s="2" t="s">
        <v>16</v>
      </c>
      <c r="C118" s="3" t="s">
        <v>6</v>
      </c>
      <c r="D118" s="3">
        <v>10</v>
      </c>
      <c r="E118" s="1"/>
      <c r="F118" s="11">
        <f>Tabela146[[#This Row],[Cena jedn. brutto]]*Tabela146[[#This Row],[Ilość]]</f>
        <v>0</v>
      </c>
    </row>
    <row r="119" spans="1:6" ht="15.75" x14ac:dyDescent="0.25">
      <c r="A119" s="1">
        <v>8</v>
      </c>
      <c r="B119" s="2" t="s">
        <v>15</v>
      </c>
      <c r="C119" s="3" t="s">
        <v>6</v>
      </c>
      <c r="D119" s="3">
        <v>20</v>
      </c>
      <c r="E119" s="1"/>
      <c r="F119" s="11">
        <f>Tabela146[[#This Row],[Cena jedn. brutto]]*Tabela146[[#This Row],[Ilość]]</f>
        <v>0</v>
      </c>
    </row>
    <row r="120" spans="1:6" ht="15.75" x14ac:dyDescent="0.25">
      <c r="A120" s="1">
        <v>9</v>
      </c>
      <c r="B120" s="2" t="s">
        <v>17</v>
      </c>
      <c r="C120" s="3" t="s">
        <v>6</v>
      </c>
      <c r="D120" s="3">
        <v>4</v>
      </c>
      <c r="E120" s="1"/>
      <c r="F120" s="11">
        <f>Tabela146[[#This Row],[Cena jedn. brutto]]*Tabela146[[#This Row],[Ilość]]</f>
        <v>0</v>
      </c>
    </row>
    <row r="121" spans="1:6" ht="15.75" x14ac:dyDescent="0.25">
      <c r="A121" s="1">
        <v>10</v>
      </c>
      <c r="B121" s="2" t="s">
        <v>18</v>
      </c>
      <c r="C121" s="3" t="s">
        <v>6</v>
      </c>
      <c r="D121" s="3">
        <v>10</v>
      </c>
      <c r="E121" s="1"/>
      <c r="F121" s="11">
        <f>Tabela146[[#This Row],[Cena jedn. brutto]]*Tabela146[[#This Row],[Ilość]]</f>
        <v>0</v>
      </c>
    </row>
    <row r="122" spans="1:6" ht="15.75" x14ac:dyDescent="0.25">
      <c r="A122" s="1">
        <v>11</v>
      </c>
      <c r="B122" s="5" t="s">
        <v>25</v>
      </c>
      <c r="C122" s="3" t="s">
        <v>6</v>
      </c>
      <c r="D122" s="3">
        <v>12</v>
      </c>
      <c r="E122" s="1"/>
      <c r="F122" s="11">
        <f>Tabela146[[#This Row],[Cena jedn. brutto]]*Tabela146[[#This Row],[Ilość]]</f>
        <v>0</v>
      </c>
    </row>
    <row r="123" spans="1:6" ht="15.75" x14ac:dyDescent="0.25">
      <c r="A123" s="1">
        <v>12</v>
      </c>
      <c r="B123" s="4" t="s">
        <v>20</v>
      </c>
      <c r="C123" s="3" t="s">
        <v>6</v>
      </c>
      <c r="D123" s="3">
        <v>20</v>
      </c>
      <c r="E123" s="1"/>
      <c r="F123" s="11">
        <f>Tabela146[[#This Row],[Cena jedn. brutto]]*Tabela146[[#This Row],[Ilość]]</f>
        <v>0</v>
      </c>
    </row>
    <row r="124" spans="1:6" ht="15.75" x14ac:dyDescent="0.25">
      <c r="A124" s="1">
        <v>13</v>
      </c>
      <c r="B124" s="4" t="s">
        <v>31</v>
      </c>
      <c r="C124" s="3" t="s">
        <v>6</v>
      </c>
      <c r="D124" s="3">
        <v>2</v>
      </c>
      <c r="E124" s="1"/>
      <c r="F124" s="11">
        <f>Tabela146[[#This Row],[Cena jedn. brutto]]*Tabela146[[#This Row],[Ilość]]</f>
        <v>0</v>
      </c>
    </row>
    <row r="125" spans="1:6" ht="15.75" x14ac:dyDescent="0.25">
      <c r="A125" s="1">
        <v>14</v>
      </c>
      <c r="B125" s="4" t="s">
        <v>32</v>
      </c>
      <c r="C125" s="3" t="s">
        <v>6</v>
      </c>
      <c r="D125" s="3">
        <v>2</v>
      </c>
      <c r="E125" s="1"/>
      <c r="F125" s="11">
        <f>Tabela146[[#This Row],[Cena jedn. brutto]]*Tabela146[[#This Row],[Ilość]]</f>
        <v>0</v>
      </c>
    </row>
    <row r="126" spans="1:6" ht="15.75" x14ac:dyDescent="0.25">
      <c r="A126" s="1">
        <v>15</v>
      </c>
      <c r="B126" s="5" t="s">
        <v>23</v>
      </c>
      <c r="C126" s="3" t="s">
        <v>6</v>
      </c>
      <c r="D126" s="3">
        <v>20</v>
      </c>
      <c r="E126" s="1"/>
      <c r="F126" s="11">
        <f>Tabela146[[#This Row],[Cena jedn. brutto]]*Tabela146[[#This Row],[Ilość]]</f>
        <v>0</v>
      </c>
    </row>
    <row r="127" spans="1:6" ht="15.75" x14ac:dyDescent="0.25">
      <c r="A127" s="1">
        <v>16</v>
      </c>
      <c r="B127" s="4" t="s">
        <v>34</v>
      </c>
      <c r="C127" s="3" t="s">
        <v>6</v>
      </c>
      <c r="D127" s="3">
        <v>6</v>
      </c>
      <c r="E127" s="1"/>
      <c r="F127" s="11">
        <f>Tabela146[[#This Row],[Cena jedn. brutto]]*Tabela146[[#This Row],[Ilość]]</f>
        <v>0</v>
      </c>
    </row>
    <row r="128" spans="1:6" ht="15.75" x14ac:dyDescent="0.25">
      <c r="A128" s="1">
        <v>17</v>
      </c>
      <c r="B128" s="4" t="s">
        <v>36</v>
      </c>
      <c r="C128" s="3" t="s">
        <v>6</v>
      </c>
      <c r="D128" s="3">
        <v>10</v>
      </c>
      <c r="E128" s="1"/>
      <c r="F128" s="11">
        <f>Tabela146[[#This Row],[Cena jedn. brutto]]*Tabela146[[#This Row],[Ilość]]</f>
        <v>0</v>
      </c>
    </row>
    <row r="129" spans="1:6" ht="15.75" x14ac:dyDescent="0.25">
      <c r="A129" s="1">
        <v>18</v>
      </c>
      <c r="B129" s="2" t="s">
        <v>14</v>
      </c>
      <c r="C129" s="3" t="s">
        <v>6</v>
      </c>
      <c r="D129" s="3">
        <v>1</v>
      </c>
      <c r="E129" s="1"/>
      <c r="F129" s="11">
        <f>Tabela146[[#This Row],[Cena jedn. brutto]]*Tabela146[[#This Row],[Ilość]]</f>
        <v>0</v>
      </c>
    </row>
    <row r="130" spans="1:6" ht="15.75" x14ac:dyDescent="0.25">
      <c r="A130" s="1">
        <v>19</v>
      </c>
      <c r="B130" s="2" t="s">
        <v>49</v>
      </c>
      <c r="C130" s="3" t="s">
        <v>6</v>
      </c>
      <c r="D130" s="3">
        <v>1</v>
      </c>
      <c r="E130" s="1"/>
      <c r="F130" s="11">
        <f>Tabela146[[#This Row],[Cena jedn. brutto]]*Tabela146[[#This Row],[Ilość]]</f>
        <v>0</v>
      </c>
    </row>
    <row r="131" spans="1:6" ht="15.75" x14ac:dyDescent="0.25">
      <c r="A131" s="1">
        <v>20</v>
      </c>
      <c r="B131" s="2" t="s">
        <v>42</v>
      </c>
      <c r="C131" s="3" t="s">
        <v>10</v>
      </c>
      <c r="D131" s="3">
        <v>4</v>
      </c>
      <c r="E131" s="1"/>
      <c r="F131" s="11">
        <f>Tabela146[[#This Row],[Cena jedn. brutto]]*Tabela146[[#This Row],[Ilość]]</f>
        <v>0</v>
      </c>
    </row>
    <row r="132" spans="1:6" ht="15.75" x14ac:dyDescent="0.25">
      <c r="A132" s="1">
        <v>21</v>
      </c>
      <c r="B132" s="4" t="s">
        <v>55</v>
      </c>
      <c r="C132" s="3" t="s">
        <v>10</v>
      </c>
      <c r="D132" s="3">
        <v>8</v>
      </c>
      <c r="E132" s="1"/>
      <c r="F132" s="11">
        <f>Tabela146[[#This Row],[Cena jedn. brutto]]*Tabela146[[#This Row],[Ilość]]</f>
        <v>0</v>
      </c>
    </row>
    <row r="133" spans="1:6" ht="15.75" x14ac:dyDescent="0.25">
      <c r="A133" s="1">
        <v>22</v>
      </c>
      <c r="B133" s="5" t="s">
        <v>39</v>
      </c>
      <c r="C133" s="3" t="s">
        <v>10</v>
      </c>
      <c r="D133" s="3">
        <v>6</v>
      </c>
      <c r="E133" s="1"/>
      <c r="F133" s="11">
        <f>Tabela146[[#This Row],[Cena jedn. brutto]]*Tabela146[[#This Row],[Ilość]]</f>
        <v>0</v>
      </c>
    </row>
    <row r="134" spans="1:6" ht="15.75" x14ac:dyDescent="0.25">
      <c r="A134" s="1">
        <v>23</v>
      </c>
      <c r="B134" s="4" t="s">
        <v>40</v>
      </c>
      <c r="C134" s="3" t="s">
        <v>10</v>
      </c>
      <c r="D134" s="3">
        <v>4</v>
      </c>
      <c r="E134" s="1"/>
      <c r="F134" s="11">
        <f>Tabela146[[#This Row],[Cena jedn. brutto]]*Tabela146[[#This Row],[Ilość]]</f>
        <v>0</v>
      </c>
    </row>
    <row r="135" spans="1:6" ht="15.75" x14ac:dyDescent="0.25">
      <c r="A135" s="1">
        <v>24</v>
      </c>
      <c r="B135" s="4" t="s">
        <v>61</v>
      </c>
      <c r="C135" s="3" t="s">
        <v>6</v>
      </c>
      <c r="D135" s="3">
        <v>1</v>
      </c>
      <c r="E135" s="1"/>
      <c r="F135" s="11">
        <f>Tabela146[[#This Row],[Cena jedn. brutto]]*Tabela146[[#This Row],[Ilość]]</f>
        <v>0</v>
      </c>
    </row>
    <row r="136" spans="1:6" ht="15.75" x14ac:dyDescent="0.25">
      <c r="A136" s="1">
        <v>25</v>
      </c>
      <c r="B136" s="2" t="s">
        <v>69</v>
      </c>
      <c r="C136" s="3" t="s">
        <v>6</v>
      </c>
      <c r="D136" s="3">
        <v>3</v>
      </c>
      <c r="E136" s="1"/>
      <c r="F136" s="11">
        <f>Tabela146[[#This Row],[Cena jedn. brutto]]*Tabela146[[#This Row],[Ilość]]</f>
        <v>0</v>
      </c>
    </row>
    <row r="137" spans="1:6" ht="15.75" x14ac:dyDescent="0.25">
      <c r="A137" s="1">
        <v>26</v>
      </c>
      <c r="B137" s="4" t="s">
        <v>63</v>
      </c>
      <c r="C137" s="3" t="s">
        <v>6</v>
      </c>
      <c r="D137" s="3">
        <v>2</v>
      </c>
      <c r="E137" s="1"/>
      <c r="F137" s="11">
        <f>Tabela146[[#This Row],[Cena jedn. brutto]]*Tabela146[[#This Row],[Ilość]]</f>
        <v>0</v>
      </c>
    </row>
    <row r="138" spans="1:6" ht="15.75" x14ac:dyDescent="0.25">
      <c r="A138" s="1">
        <v>27</v>
      </c>
      <c r="B138" s="4" t="s">
        <v>64</v>
      </c>
      <c r="C138" s="3" t="s">
        <v>6</v>
      </c>
      <c r="D138" s="3">
        <v>2</v>
      </c>
      <c r="E138" s="1"/>
      <c r="F138" s="11">
        <f>Tabela146[[#This Row],[Cena jedn. brutto]]*Tabela146[[#This Row],[Ilość]]</f>
        <v>0</v>
      </c>
    </row>
    <row r="139" spans="1:6" ht="31.5" x14ac:dyDescent="0.25">
      <c r="A139" s="1">
        <v>28</v>
      </c>
      <c r="B139" s="4" t="s">
        <v>65</v>
      </c>
      <c r="C139" s="3" t="s">
        <v>6</v>
      </c>
      <c r="D139" s="3">
        <v>1</v>
      </c>
      <c r="E139" s="1"/>
      <c r="F139" s="11">
        <f>Tabela146[[#This Row],[Cena jedn. brutto]]*Tabela146[[#This Row],[Ilość]]</f>
        <v>0</v>
      </c>
    </row>
    <row r="140" spans="1:6" ht="15.75" x14ac:dyDescent="0.25">
      <c r="A140" s="1">
        <v>29</v>
      </c>
      <c r="B140" s="2" t="s">
        <v>66</v>
      </c>
      <c r="C140" s="3" t="s">
        <v>6</v>
      </c>
      <c r="D140" s="3">
        <v>1</v>
      </c>
      <c r="E140" s="1"/>
      <c r="F140" s="11">
        <f>Tabela146[[#This Row],[Cena jedn. brutto]]*Tabela146[[#This Row],[Ilość]]</f>
        <v>0</v>
      </c>
    </row>
    <row r="141" spans="1:6" ht="15.75" x14ac:dyDescent="0.25">
      <c r="A141" s="1">
        <v>30</v>
      </c>
      <c r="B141" s="2" t="s">
        <v>67</v>
      </c>
      <c r="C141" s="3" t="s">
        <v>6</v>
      </c>
      <c r="D141" s="3">
        <v>2</v>
      </c>
      <c r="E141" s="1"/>
      <c r="F141" s="11">
        <f>Tabela146[[#This Row],[Cena jedn. brutto]]*Tabela146[[#This Row],[Ilość]]</f>
        <v>0</v>
      </c>
    </row>
    <row r="142" spans="1:6" ht="15.75" x14ac:dyDescent="0.25">
      <c r="A142" s="1">
        <v>31</v>
      </c>
      <c r="B142" s="13" t="s">
        <v>82</v>
      </c>
      <c r="C142" s="3" t="s">
        <v>6</v>
      </c>
      <c r="D142" s="3">
        <v>1</v>
      </c>
      <c r="E142" s="1"/>
      <c r="F142" s="11">
        <f>Tabela146[[#This Row],[Cena jedn. brutto]]*Tabela146[[#This Row],[Ilość]]</f>
        <v>0</v>
      </c>
    </row>
    <row r="143" spans="1:6" ht="15.75" x14ac:dyDescent="0.25">
      <c r="A143" s="1">
        <v>32</v>
      </c>
      <c r="B143" s="13" t="s">
        <v>83</v>
      </c>
      <c r="C143" s="3" t="s">
        <v>6</v>
      </c>
      <c r="D143" s="3">
        <v>2</v>
      </c>
      <c r="E143" s="1"/>
      <c r="F143" s="11">
        <f>Tabela146[[#This Row],[Cena jedn. brutto]]*Tabela146[[#This Row],[Ilość]]</f>
        <v>0</v>
      </c>
    </row>
    <row r="144" spans="1:6" ht="15.75" x14ac:dyDescent="0.25">
      <c r="A144" s="1">
        <v>33</v>
      </c>
      <c r="B144" s="13" t="s">
        <v>84</v>
      </c>
      <c r="C144" s="3" t="s">
        <v>6</v>
      </c>
      <c r="D144" s="3">
        <v>1</v>
      </c>
      <c r="E144" s="1"/>
      <c r="F144" s="11">
        <f>Tabela146[[#This Row],[Cena jedn. brutto]]*Tabela146[[#This Row],[Ilość]]</f>
        <v>0</v>
      </c>
    </row>
    <row r="145" spans="1:6" ht="15.75" x14ac:dyDescent="0.25">
      <c r="A145" s="1">
        <v>34</v>
      </c>
      <c r="B145" s="13" t="s">
        <v>85</v>
      </c>
      <c r="C145" s="3" t="s">
        <v>6</v>
      </c>
      <c r="D145" s="3">
        <v>1</v>
      </c>
      <c r="E145" s="1"/>
      <c r="F145" s="11">
        <f>Tabela146[[#This Row],[Cena jedn. brutto]]*Tabela146[[#This Row],[Ilość]]</f>
        <v>0</v>
      </c>
    </row>
    <row r="146" spans="1:6" ht="15.75" x14ac:dyDescent="0.25">
      <c r="A146" s="1">
        <v>35</v>
      </c>
      <c r="B146" s="13" t="s">
        <v>86</v>
      </c>
      <c r="C146" s="3" t="s">
        <v>6</v>
      </c>
      <c r="D146" s="3">
        <v>1</v>
      </c>
      <c r="E146" s="1"/>
      <c r="F146" s="11">
        <f>Tabela146[[#This Row],[Cena jedn. brutto]]*Tabela146[[#This Row],[Ilość]]</f>
        <v>0</v>
      </c>
    </row>
    <row r="147" spans="1:6" ht="16.5" thickBot="1" x14ac:dyDescent="0.3">
      <c r="A147" s="19" t="s">
        <v>7</v>
      </c>
      <c r="B147" s="20"/>
      <c r="C147" s="20"/>
      <c r="D147" s="20"/>
      <c r="E147" s="20"/>
      <c r="F147" s="26">
        <f>SUM(F112:F146)</f>
        <v>0</v>
      </c>
    </row>
    <row r="149" spans="1:6" ht="16.5" thickBot="1" x14ac:dyDescent="0.3">
      <c r="A149" s="22" t="s">
        <v>105</v>
      </c>
      <c r="B149" s="22"/>
      <c r="C149" s="22"/>
      <c r="D149" s="22"/>
      <c r="E149" s="22"/>
      <c r="F149" s="22"/>
    </row>
    <row r="150" spans="1:6" x14ac:dyDescent="0.25">
      <c r="A150" s="8" t="s">
        <v>0</v>
      </c>
      <c r="B150" s="9" t="s">
        <v>1</v>
      </c>
      <c r="C150" s="9" t="s">
        <v>2</v>
      </c>
      <c r="D150" s="9" t="s">
        <v>3</v>
      </c>
      <c r="E150" s="9" t="s">
        <v>5</v>
      </c>
      <c r="F150" s="10" t="s">
        <v>4</v>
      </c>
    </row>
    <row r="151" spans="1:6" ht="31.5" x14ac:dyDescent="0.25">
      <c r="A151" s="1">
        <v>1</v>
      </c>
      <c r="B151" s="2" t="s">
        <v>8</v>
      </c>
      <c r="C151" s="3" t="s">
        <v>10</v>
      </c>
      <c r="D151" s="3">
        <v>1</v>
      </c>
      <c r="E151" s="1"/>
      <c r="F151" s="11">
        <f>Tabela157[[#This Row],[Cena jedn. brutto]]*Tabela157[[#This Row],[Ilość]]</f>
        <v>0</v>
      </c>
    </row>
    <row r="152" spans="1:6" ht="15.75" x14ac:dyDescent="0.25">
      <c r="A152" s="1">
        <v>2</v>
      </c>
      <c r="B152" s="2" t="s">
        <v>11</v>
      </c>
      <c r="C152" s="3" t="s">
        <v>10</v>
      </c>
      <c r="D152" s="3">
        <v>5</v>
      </c>
      <c r="E152" s="1"/>
      <c r="F152" s="11">
        <f>Tabela157[[#This Row],[Cena jedn. brutto]]*Tabela157[[#This Row],[Ilość]]</f>
        <v>0</v>
      </c>
    </row>
    <row r="153" spans="1:6" ht="31.5" x14ac:dyDescent="0.25">
      <c r="A153" s="1">
        <v>3</v>
      </c>
      <c r="B153" s="13" t="s">
        <v>80</v>
      </c>
      <c r="C153" s="3" t="s">
        <v>10</v>
      </c>
      <c r="D153" s="14">
        <v>20</v>
      </c>
      <c r="E153" s="1"/>
      <c r="F153" s="11">
        <f>Tabela157[[#This Row],[Cena jedn. brutto]]*Tabela157[[#This Row],[Ilość]]</f>
        <v>0</v>
      </c>
    </row>
    <row r="154" spans="1:6" ht="15.75" x14ac:dyDescent="0.25">
      <c r="A154" s="1">
        <v>4</v>
      </c>
      <c r="B154" s="2" t="s">
        <v>15</v>
      </c>
      <c r="C154" s="3" t="s">
        <v>6</v>
      </c>
      <c r="D154" s="3">
        <v>5</v>
      </c>
      <c r="E154" s="1"/>
      <c r="F154" s="11">
        <f>Tabela157[[#This Row],[Cena jedn. brutto]]*Tabela157[[#This Row],[Ilość]]</f>
        <v>0</v>
      </c>
    </row>
    <row r="155" spans="1:6" ht="15.75" x14ac:dyDescent="0.25">
      <c r="A155" s="1">
        <v>5</v>
      </c>
      <c r="B155" s="13" t="s">
        <v>87</v>
      </c>
      <c r="C155" s="3" t="s">
        <v>6</v>
      </c>
      <c r="D155" s="14">
        <v>15</v>
      </c>
      <c r="E155" s="1"/>
      <c r="F155" s="11">
        <f>Tabela157[[#This Row],[Cena jedn. brutto]]*Tabela157[[#This Row],[Ilość]]</f>
        <v>0</v>
      </c>
    </row>
    <row r="156" spans="1:6" ht="15.75" x14ac:dyDescent="0.25">
      <c r="A156" s="1">
        <v>6</v>
      </c>
      <c r="B156" s="13" t="s">
        <v>36</v>
      </c>
      <c r="C156" s="3" t="s">
        <v>6</v>
      </c>
      <c r="D156" s="14">
        <v>5</v>
      </c>
      <c r="E156" s="1"/>
      <c r="F156" s="11">
        <f>Tabela157[[#This Row],[Cena jedn. brutto]]*Tabela157[[#This Row],[Ilość]]</f>
        <v>0</v>
      </c>
    </row>
    <row r="157" spans="1:6" ht="15.75" x14ac:dyDescent="0.25">
      <c r="A157" s="1">
        <v>7</v>
      </c>
      <c r="B157" s="13" t="s">
        <v>34</v>
      </c>
      <c r="C157" s="3" t="s">
        <v>6</v>
      </c>
      <c r="D157" s="14">
        <v>3</v>
      </c>
      <c r="E157" s="1"/>
      <c r="F157" s="11">
        <f>Tabela157[[#This Row],[Cena jedn. brutto]]*Tabela157[[#This Row],[Ilość]]</f>
        <v>0</v>
      </c>
    </row>
    <row r="158" spans="1:6" ht="15.75" x14ac:dyDescent="0.25">
      <c r="A158" s="1">
        <v>8</v>
      </c>
      <c r="B158" s="13" t="s">
        <v>25</v>
      </c>
      <c r="C158" s="3" t="s">
        <v>6</v>
      </c>
      <c r="D158" s="14">
        <v>4</v>
      </c>
      <c r="E158" s="1"/>
      <c r="F158" s="11">
        <f>Tabela157[[#This Row],[Cena jedn. brutto]]*Tabela157[[#This Row],[Ilość]]</f>
        <v>0</v>
      </c>
    </row>
    <row r="159" spans="1:6" ht="15.75" x14ac:dyDescent="0.25">
      <c r="A159" s="1">
        <v>9</v>
      </c>
      <c r="B159" s="13" t="s">
        <v>27</v>
      </c>
      <c r="C159" s="3" t="s">
        <v>6</v>
      </c>
      <c r="D159" s="14">
        <v>4</v>
      </c>
      <c r="E159" s="1"/>
      <c r="F159" s="11">
        <f>Tabela157[[#This Row],[Cena jedn. brutto]]*Tabela157[[#This Row],[Ilość]]</f>
        <v>0</v>
      </c>
    </row>
    <row r="160" spans="1:6" ht="15.75" x14ac:dyDescent="0.25">
      <c r="A160" s="1">
        <v>10</v>
      </c>
      <c r="B160" s="4" t="s">
        <v>20</v>
      </c>
      <c r="C160" s="3" t="s">
        <v>6</v>
      </c>
      <c r="D160" s="3">
        <v>5</v>
      </c>
      <c r="E160" s="1"/>
      <c r="F160" s="11">
        <f>Tabela157[[#This Row],[Cena jedn. brutto]]*Tabela157[[#This Row],[Ilość]]</f>
        <v>0</v>
      </c>
    </row>
    <row r="161" spans="1:6" ht="15.75" x14ac:dyDescent="0.25">
      <c r="A161" s="1">
        <v>11</v>
      </c>
      <c r="B161" s="13" t="s">
        <v>30</v>
      </c>
      <c r="C161" s="3" t="s">
        <v>6</v>
      </c>
      <c r="D161" s="14">
        <v>1</v>
      </c>
      <c r="E161" s="1"/>
      <c r="F161" s="11">
        <f>Tabela157[[#This Row],[Cena jedn. brutto]]*Tabela157[[#This Row],[Ilość]]</f>
        <v>0</v>
      </c>
    </row>
    <row r="162" spans="1:6" ht="15.75" x14ac:dyDescent="0.25">
      <c r="A162" s="1">
        <v>12</v>
      </c>
      <c r="B162" s="13" t="s">
        <v>32</v>
      </c>
      <c r="C162" s="3" t="s">
        <v>6</v>
      </c>
      <c r="D162" s="14">
        <v>3</v>
      </c>
      <c r="E162" s="1"/>
      <c r="F162" s="11">
        <f>Tabela157[[#This Row],[Cena jedn. brutto]]*Tabela157[[#This Row],[Ilość]]</f>
        <v>0</v>
      </c>
    </row>
    <row r="163" spans="1:6" ht="15.75" x14ac:dyDescent="0.25">
      <c r="A163" s="1">
        <v>13</v>
      </c>
      <c r="B163" s="13" t="s">
        <v>33</v>
      </c>
      <c r="C163" s="3" t="s">
        <v>6</v>
      </c>
      <c r="D163" s="14">
        <v>5</v>
      </c>
      <c r="E163" s="1"/>
      <c r="F163" s="11">
        <f>Tabela157[[#This Row],[Cena jedn. brutto]]*Tabela157[[#This Row],[Ilość]]</f>
        <v>0</v>
      </c>
    </row>
    <row r="164" spans="1:6" ht="15.75" x14ac:dyDescent="0.25">
      <c r="A164" s="1">
        <v>14</v>
      </c>
      <c r="B164" s="4" t="s">
        <v>22</v>
      </c>
      <c r="C164" s="3" t="s">
        <v>6</v>
      </c>
      <c r="D164" s="3">
        <v>8</v>
      </c>
      <c r="E164" s="1"/>
      <c r="F164" s="11">
        <f>Tabela157[[#This Row],[Cena jedn. brutto]]*Tabela157[[#This Row],[Ilość]]</f>
        <v>0</v>
      </c>
    </row>
    <row r="165" spans="1:6" ht="15.75" x14ac:dyDescent="0.25">
      <c r="A165" s="1">
        <v>15</v>
      </c>
      <c r="B165" s="13" t="s">
        <v>41</v>
      </c>
      <c r="C165" s="3" t="s">
        <v>10</v>
      </c>
      <c r="D165" s="14">
        <v>8</v>
      </c>
      <c r="E165" s="1"/>
      <c r="F165" s="11">
        <f>Tabela157[[#This Row],[Cena jedn. brutto]]*Tabela157[[#This Row],[Ilość]]</f>
        <v>0</v>
      </c>
    </row>
    <row r="166" spans="1:6" ht="15.75" x14ac:dyDescent="0.25">
      <c r="A166" s="1">
        <v>16</v>
      </c>
      <c r="B166" s="13" t="s">
        <v>42</v>
      </c>
      <c r="C166" s="3" t="s">
        <v>10</v>
      </c>
      <c r="D166" s="14">
        <v>1</v>
      </c>
      <c r="E166" s="1"/>
      <c r="F166" s="11">
        <f>Tabela157[[#This Row],[Cena jedn. brutto]]*Tabela157[[#This Row],[Ilość]]</f>
        <v>0</v>
      </c>
    </row>
    <row r="167" spans="1:6" ht="15.75" x14ac:dyDescent="0.25">
      <c r="A167" s="1">
        <v>17</v>
      </c>
      <c r="B167" s="13" t="s">
        <v>43</v>
      </c>
      <c r="C167" s="3" t="s">
        <v>6</v>
      </c>
      <c r="D167" s="14">
        <v>6</v>
      </c>
      <c r="E167" s="1"/>
      <c r="F167" s="11">
        <f>Tabela157[[#This Row],[Cena jedn. brutto]]*Tabela157[[#This Row],[Ilość]]</f>
        <v>0</v>
      </c>
    </row>
    <row r="168" spans="1:6" ht="15.75" x14ac:dyDescent="0.25">
      <c r="A168" s="1">
        <v>18</v>
      </c>
      <c r="B168" s="13" t="s">
        <v>45</v>
      </c>
      <c r="C168" s="3" t="s">
        <v>6</v>
      </c>
      <c r="D168" s="14">
        <v>5</v>
      </c>
      <c r="E168" s="1"/>
      <c r="F168" s="11">
        <f>Tabela157[[#This Row],[Cena jedn. brutto]]*Tabela157[[#This Row],[Ilość]]</f>
        <v>0</v>
      </c>
    </row>
    <row r="169" spans="1:6" ht="15.75" x14ac:dyDescent="0.25">
      <c r="A169" s="1">
        <v>19</v>
      </c>
      <c r="B169" s="13" t="s">
        <v>88</v>
      </c>
      <c r="C169" s="3" t="s">
        <v>6</v>
      </c>
      <c r="D169" s="14">
        <v>5</v>
      </c>
      <c r="E169" s="1"/>
      <c r="F169" s="11">
        <f>Tabela157[[#This Row],[Cena jedn. brutto]]*Tabela157[[#This Row],[Ilość]]</f>
        <v>0</v>
      </c>
    </row>
    <row r="170" spans="1:6" ht="15.75" x14ac:dyDescent="0.25">
      <c r="A170" s="1">
        <v>20</v>
      </c>
      <c r="B170" s="4" t="s">
        <v>40</v>
      </c>
      <c r="C170" s="3" t="s">
        <v>10</v>
      </c>
      <c r="D170" s="3">
        <v>5</v>
      </c>
      <c r="E170" s="1"/>
      <c r="F170" s="11">
        <f>Tabela157[[#This Row],[Cena jedn. brutto]]*Tabela157[[#This Row],[Ilość]]</f>
        <v>0</v>
      </c>
    </row>
    <row r="171" spans="1:6" ht="15.75" x14ac:dyDescent="0.25">
      <c r="A171" s="1">
        <v>21</v>
      </c>
      <c r="B171" s="13" t="s">
        <v>89</v>
      </c>
      <c r="C171" s="3" t="s">
        <v>6</v>
      </c>
      <c r="D171" s="14">
        <v>1</v>
      </c>
      <c r="E171" s="1"/>
      <c r="F171" s="11">
        <f>Tabela157[[#This Row],[Cena jedn. brutto]]*Tabela157[[#This Row],[Ilość]]</f>
        <v>0</v>
      </c>
    </row>
    <row r="172" spans="1:6" ht="15.75" x14ac:dyDescent="0.25">
      <c r="A172" s="1">
        <v>22</v>
      </c>
      <c r="B172" s="13" t="s">
        <v>55</v>
      </c>
      <c r="C172" s="3" t="s">
        <v>10</v>
      </c>
      <c r="D172" s="14">
        <v>2</v>
      </c>
      <c r="E172" s="1"/>
      <c r="F172" s="11">
        <f>Tabela157[[#This Row],[Cena jedn. brutto]]*Tabela157[[#This Row],[Ilość]]</f>
        <v>0</v>
      </c>
    </row>
    <row r="173" spans="1:6" ht="15.75" x14ac:dyDescent="0.25">
      <c r="A173" s="1">
        <v>23</v>
      </c>
      <c r="B173" s="13" t="s">
        <v>61</v>
      </c>
      <c r="C173" s="3" t="s">
        <v>6</v>
      </c>
      <c r="D173" s="14">
        <v>1</v>
      </c>
      <c r="E173" s="1"/>
      <c r="F173" s="11">
        <f>Tabela157[[#This Row],[Cena jedn. brutto]]*Tabela157[[#This Row],[Ilość]]</f>
        <v>0</v>
      </c>
    </row>
    <row r="174" spans="1:6" ht="31.5" x14ac:dyDescent="0.25">
      <c r="A174" s="1">
        <v>24</v>
      </c>
      <c r="B174" s="13" t="s">
        <v>65</v>
      </c>
      <c r="C174" s="3" t="s">
        <v>6</v>
      </c>
      <c r="D174" s="3">
        <v>1</v>
      </c>
      <c r="E174" s="1"/>
      <c r="F174" s="11">
        <f>Tabela157[[#This Row],[Cena jedn. brutto]]*Tabela157[[#This Row],[Ilość]]</f>
        <v>0</v>
      </c>
    </row>
    <row r="175" spans="1:6" ht="15.75" x14ac:dyDescent="0.25">
      <c r="A175" s="1">
        <v>25</v>
      </c>
      <c r="B175" s="13" t="s">
        <v>63</v>
      </c>
      <c r="C175" s="3" t="s">
        <v>6</v>
      </c>
      <c r="D175" s="3">
        <v>1</v>
      </c>
      <c r="E175" s="1"/>
      <c r="F175" s="11">
        <f>Tabela157[[#This Row],[Cena jedn. brutto]]*Tabela157[[#This Row],[Ilość]]</f>
        <v>0</v>
      </c>
    </row>
    <row r="176" spans="1:6" ht="15.75" x14ac:dyDescent="0.25">
      <c r="A176" s="1">
        <v>26</v>
      </c>
      <c r="B176" s="13" t="s">
        <v>90</v>
      </c>
      <c r="C176" s="3" t="s">
        <v>91</v>
      </c>
      <c r="D176" s="3">
        <v>1</v>
      </c>
      <c r="E176" s="1"/>
      <c r="F176" s="11">
        <f>Tabela157[[#This Row],[Cena jedn. brutto]]*Tabela157[[#This Row],[Ilość]]</f>
        <v>0</v>
      </c>
    </row>
    <row r="177" spans="1:6" ht="15.75" x14ac:dyDescent="0.25">
      <c r="A177" s="1">
        <v>27</v>
      </c>
      <c r="B177" s="13" t="s">
        <v>92</v>
      </c>
      <c r="C177" s="3" t="s">
        <v>10</v>
      </c>
      <c r="D177" s="3">
        <v>1</v>
      </c>
      <c r="E177" s="1"/>
      <c r="F177" s="11">
        <f>Tabela157[[#This Row],[Cena jedn. brutto]]*Tabela157[[#This Row],[Ilość]]</f>
        <v>0</v>
      </c>
    </row>
    <row r="178" spans="1:6" ht="16.5" thickBot="1" x14ac:dyDescent="0.3">
      <c r="A178" s="19" t="s">
        <v>7</v>
      </c>
      <c r="B178" s="20"/>
      <c r="C178" s="20"/>
      <c r="D178" s="20"/>
      <c r="E178" s="20"/>
      <c r="F178" s="26">
        <f>SUM(F151:F177)</f>
        <v>0</v>
      </c>
    </row>
    <row r="185" spans="1:6" x14ac:dyDescent="0.25">
      <c r="E185" t="s">
        <v>106</v>
      </c>
    </row>
    <row r="186" spans="1:6" x14ac:dyDescent="0.25">
      <c r="E186" s="17" t="s">
        <v>98</v>
      </c>
    </row>
  </sheetData>
  <mergeCells count="14">
    <mergeCell ref="A178:E178"/>
    <mergeCell ref="E1:F1"/>
    <mergeCell ref="A81:F81"/>
    <mergeCell ref="A108:E108"/>
    <mergeCell ref="A110:F110"/>
    <mergeCell ref="A147:E147"/>
    <mergeCell ref="A149:F149"/>
    <mergeCell ref="A10:F10"/>
    <mergeCell ref="A3:F3"/>
    <mergeCell ref="A77:E77"/>
    <mergeCell ref="E2:F2"/>
    <mergeCell ref="A7:F7"/>
    <mergeCell ref="A8:F8"/>
    <mergeCell ref="A9:F9"/>
  </mergeCells>
  <pageMargins left="0.51181102362204722" right="0.51181102362204722" top="1.299212598425197" bottom="0.55118110236220474" header="0.31496062992125984" footer="0.31496062992125984"/>
  <pageSetup paperSize="9" orientation="landscape" r:id="rId1"/>
  <headerFooter>
    <oddFooter>&amp;CStrona &amp;"-,Pogrubiony"&amp;P&amp;"-,Standardowy" z &amp;"-,Pogrubiony"&amp;N</oddFooter>
  </headerFooter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WOA.271.2.1.2024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m.folman</cp:lastModifiedBy>
  <cp:lastPrinted>2024-02-01T12:52:49Z</cp:lastPrinted>
  <dcterms:created xsi:type="dcterms:W3CDTF">2016-02-02T09:33:15Z</dcterms:created>
  <dcterms:modified xsi:type="dcterms:W3CDTF">2024-02-01T13:53:13Z</dcterms:modified>
</cp:coreProperties>
</file>