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kolodziejska\Desktop\ZAMÓWIENIA 2024\Zamówienia pon. 130.000 zł\2. WOA.271.2.2.2024.AK Materiały biurowe\"/>
    </mc:Choice>
  </mc:AlternateContent>
  <xr:revisionPtr revIDLastSave="0" documentId="13_ncr:1_{446C51B8-EEEE-4A2C-95CC-4532BDEFE6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cenowy" sheetId="1" r:id="rId1"/>
  </sheets>
  <calcPr calcId="181029"/>
</workbook>
</file>

<file path=xl/calcChain.xml><?xml version="1.0" encoding="utf-8"?>
<calcChain xmlns="http://schemas.openxmlformats.org/spreadsheetml/2006/main">
  <c r="F260" i="1" l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87" i="1"/>
  <c r="F188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89" i="1"/>
  <c r="F190" i="1"/>
  <c r="F203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204" i="1"/>
  <c r="F205" i="1"/>
  <c r="F206" i="1"/>
  <c r="F207" i="1"/>
  <c r="F208" i="1"/>
  <c r="F209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210" i="1"/>
  <c r="F225" i="1"/>
  <c r="F226" i="1"/>
  <c r="F227" i="1"/>
  <c r="F228" i="1"/>
  <c r="F261" i="1" l="1"/>
  <c r="F229" i="1"/>
  <c r="F286" i="1"/>
</calcChain>
</file>

<file path=xl/sharedStrings.xml><?xml version="1.0" encoding="utf-8"?>
<sst xmlns="http://schemas.openxmlformats.org/spreadsheetml/2006/main" count="563" uniqueCount="266">
  <si>
    <t>Lp.</t>
  </si>
  <si>
    <t>Asortyment</t>
  </si>
  <si>
    <t>Jedn.</t>
  </si>
  <si>
    <t>Ilość</t>
  </si>
  <si>
    <t>Wartość brutto</t>
  </si>
  <si>
    <t>Cena jedn. brutto</t>
  </si>
  <si>
    <t>Szt.</t>
  </si>
  <si>
    <t>RAZEM WARTOŚĆ BRUTTO:</t>
  </si>
  <si>
    <t>Op.</t>
  </si>
  <si>
    <t xml:space="preserve">FORMULARZ CENOWY </t>
  </si>
  <si>
    <r>
      <t xml:space="preserve">1. Dane Zamawiającego: </t>
    </r>
    <r>
      <rPr>
        <sz val="12"/>
        <color theme="1"/>
        <rFont val="Calibri"/>
        <family val="2"/>
        <charset val="238"/>
        <scheme val="minor"/>
      </rPr>
      <t>Gmina Łochów z siedzibą w Łochowie, ul. Aleja Pokoju 75, 07-130 Łochów</t>
    </r>
  </si>
  <si>
    <t>podpis Wykonawcy</t>
  </si>
  <si>
    <t xml:space="preserve">3. Dane Wykonawcy: </t>
  </si>
  <si>
    <t>1) nazwa albo imię i nazwisko:</t>
  </si>
  <si>
    <t>2) adres:</t>
  </si>
  <si>
    <t xml:space="preserve">3) imię i nazwisko osoby reprezentującej wykonawcę: </t>
  </si>
  <si>
    <t>…..........................</t>
  </si>
  <si>
    <t>ZADANIE 1: Dostawa materiałów biurowych na potrzeby Urzedu Miejskiego w Łochowie</t>
  </si>
  <si>
    <t>Pud.</t>
  </si>
  <si>
    <t>Papier ksero COLOR COPY A4 /160g biały (ryza = 250szt.)</t>
  </si>
  <si>
    <t>Ryza</t>
  </si>
  <si>
    <t>Papier ksero COLOR COPY A4 /200g biały (ryza = 250szt.)</t>
  </si>
  <si>
    <t>Papier ksero COLOR COPY A4 /100g kremowy ( ryza = 500szt)</t>
  </si>
  <si>
    <t>Papier ksero COLOR COPY  A4/160g kremowy (ryza = 250szt.)</t>
  </si>
  <si>
    <t>Papier ksero COLOR COPY A4/200g kremowy (ryza = 250szt)</t>
  </si>
  <si>
    <t>Papier ozdobny MILLENIUM A4/220g biały 20 0703 (20 ark./op.)</t>
  </si>
  <si>
    <t>Papier ozdobny MILLENIUM A4/220g srebrny 20 0705 ( 20 ark./op.)</t>
  </si>
  <si>
    <t>Papier ozdobny MILLENIUM A4/220g złoty 20 0606 (20 ark./op.)</t>
  </si>
  <si>
    <t>Folia do laminowania A4 100mikr Lamip53 STANDARD OPUS ( op. 100szt)</t>
  </si>
  <si>
    <t>Folia do laminowania 80mic STANDARD OPUS A3 80mic (op. 100szt. )</t>
  </si>
  <si>
    <t>Teczka wiązana A4 biała z tektury bezkwasowej. Wykonawca zobowiazany będzie dostarczyć certyfikat na odpowiednie ph tektury -min. 8, z rezerwą alkaiczną.</t>
  </si>
  <si>
    <t>Teczka papierowa A4 – wiązana</t>
  </si>
  <si>
    <t>Teczka tekturowa A4 z gumką - kolorowa</t>
  </si>
  <si>
    <t>Teczka tekturowa  A4 z gumką - biała</t>
  </si>
  <si>
    <t>Teczka skrzydłowa z gumką A4 20mm BARBARA ( wykonana z twardej tektury powlekanej folią PP ( połysk ), czarna wklejka w środku , różne kolory.</t>
  </si>
  <si>
    <t>Teczka skrzydłowa z gumką A4 30mm BARBARA ( wykonana z twardej tektury powlekanej folią PP, czarna wklejka w środku ). Różne kolory.</t>
  </si>
  <si>
    <t>Teczka kopertowa Oxford Urban A4 ( mix kolorów )</t>
  </si>
  <si>
    <t>Teczka kopertowa Oxford Urban A3( mix kolorów )</t>
  </si>
  <si>
    <t>Skoroszyt tekturowy oczkowy A4</t>
  </si>
  <si>
    <t>Skoroszyt tekturowy oczkowy ½ A-4</t>
  </si>
  <si>
    <t>Skoroszyt tekturowy z listwą A4</t>
  </si>
  <si>
    <t>Skoroszyt PCV A4 twardy do wpięcia do segregatora kolorowe</t>
  </si>
  <si>
    <t>Skoroszyt  PCV A4 twardy bez wpięcia do segregatora kolorowe</t>
  </si>
  <si>
    <t>Skoroszyt zaciskowy SWINGCLIP TREND A4 1-30 kartek DURABLE</t>
  </si>
  <si>
    <t>Skoroszyt zaciskowy Duraclip A4 do 60 kartek</t>
  </si>
  <si>
    <t>Zeszyt A4 ze sztywną okładką w kratkę 96 stron INTERDRUK</t>
  </si>
  <si>
    <t>Zeszyt A4 z miękką okładką w kratkę 96 stron INTERDRUK</t>
  </si>
  <si>
    <t>Zeszyt A5 z twardą okładką w kratkę 96 stron INTERDRUK</t>
  </si>
  <si>
    <t>Zeszyt A5 z miękką okładką w kratkę 96 stron  INTERDRUK</t>
  </si>
  <si>
    <t>Zeszyt A5 z miękką okładką w kratkę 60 stron INTERDRUK</t>
  </si>
  <si>
    <t>Zeszyt A5 ze sztywną okładką w kratkę 60 stron OXFORD</t>
  </si>
  <si>
    <t>Zeszyt A5 z miękką okładką w kratkę 16 stron INTERDRUK</t>
  </si>
  <si>
    <t>Blok biurowy A4 biały w kratkę, 50 kartek INTERDRUK</t>
  </si>
  <si>
    <t>Blok biurowy A5 biały w kratkę 50 kartek INTERDRUK</t>
  </si>
  <si>
    <t>Kostka papierowa biała nieklejona 85x85x35mm INTERDRUK</t>
  </si>
  <si>
    <t>Kostka papierowa biała w kubiku/In plastic box 85x85x35mm BX008300 INTERDRUK</t>
  </si>
  <si>
    <t>Karteczki samoprzylepne DONAU  50x50 neon mix (250 karteczek w opakowaniu)</t>
  </si>
  <si>
    <t>Karteczki samoprzylepne DONAU  76x76 neon mix (400 karteczek w opakowaniu) 7574011PL-99</t>
  </si>
  <si>
    <t xml:space="preserve">Karteczki samoprzylepne żółte OFFICE PRODUCTS (100 karteczek bloczku) 76x76mm </t>
  </si>
  <si>
    <t>Zakładki indeksujące Stick'n papierowe, 45x15, opakowanie 6 kolorów, 180 kartek (Sprong, Summer, Eco, Candy )</t>
  </si>
  <si>
    <t>Zakładki indeksujące strzałki GRAND 45x12mm ( 5x25 kartek)</t>
  </si>
  <si>
    <t>Dziennik korespondencyjny, A4 96 kartek BARBARA</t>
  </si>
  <si>
    <t>Koszulka poszerzana MAXI PP KBK 90mic (opakowanie 50 szt.)</t>
  </si>
  <si>
    <t>Koszulka groszkowa do segregatora A4 miękka 50mic KBK (1 op. =100 szt.)</t>
  </si>
  <si>
    <t>Koszulka do segregatora A4 miękka z klapką z boku DONAU (1 op. = 10 szt.)</t>
  </si>
  <si>
    <t>Koszulka do segregatora B4 miękka z klapką z boku DONAU (1 op. = 10 szt.)</t>
  </si>
  <si>
    <t>Koszulka z klapką A4 Leitz WOW, wykonana z grubej folii PP ( 200 mic. ) różne kolory</t>
  </si>
  <si>
    <t>Koszulka na katalogi A4 Oxford Maxu 180 mic. ( opakowanie 10 szt. )</t>
  </si>
  <si>
    <t>Segregator A5 (75 mm)  DONAU</t>
  </si>
  <si>
    <t>Segregator A4 (50 mm)  DONAU ( granatowy, zielony, szary, żółty, czerwony, czarny, niebieski, bordowy, pomarańczowy, turkusowy, różowy, jasny zielony )</t>
  </si>
  <si>
    <t>Segregator  A4 (75 mm) DONAU ( granatowy, zielony, szary, żółty, czerwony, czarny, niebieski, bordowy, pomarańczowy, turkusowy, różowy, jasny zielony )</t>
  </si>
  <si>
    <t>Segregator A4 (75 mm)  DONAU  miedziany</t>
  </si>
  <si>
    <t>Segregator A4 (75 mm)  DONAU  brązowy</t>
  </si>
  <si>
    <t>Segregator A4 (75 mm)  DONAU  złoty</t>
  </si>
  <si>
    <t>Segregator Ringowy DONAU A4/40 4 ringowe ( różne kolory)</t>
  </si>
  <si>
    <t>BIURFOL Segregator do akt osobowych 6,5cm 2R granatowy</t>
  </si>
  <si>
    <t>BIURFOL Segregator do akt osobowych 5,5cm 2R granatowy</t>
  </si>
  <si>
    <r>
      <t>Papier ksero A4 POLLUX gramatura 80g/m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(ryza =500 szt. pud.=5 ryz)</t>
    </r>
  </si>
  <si>
    <r>
      <t>Papier ksero A3 POLLUX gramatura 80g/m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(ryza=500 szt. pud.=5 ryz)</t>
    </r>
  </si>
  <si>
    <r>
      <t xml:space="preserve">Zeszyt A5 z miękką </t>
    </r>
    <r>
      <rPr>
        <sz val="12"/>
        <color rgb="FF000000"/>
        <rFont val="Calibri"/>
        <family val="2"/>
        <charset val="238"/>
        <scheme val="minor"/>
      </rPr>
      <t>okładką w kratkę 32 stron INTERDRUK</t>
    </r>
  </si>
  <si>
    <t>Etykieta do segregatora o grzbiecie 75mm (op.20 szt.)</t>
  </si>
  <si>
    <t>Etykieta do segregatora o grzbiecie 50mm (op.20 szt.)</t>
  </si>
  <si>
    <t>Koperta biała C6 SK (samoprzylepna) (1 op.= 1000 szt.)</t>
  </si>
  <si>
    <t>Koperta biała C5 SK(samoprzylepna) (1op.=500 szt.)</t>
  </si>
  <si>
    <t>Koperta biała C4 SK (samoprzylepna) (1op.=250 szt.)</t>
  </si>
  <si>
    <t>Koperta biała DL SK (110x220mm) (samoprzylepna) (1op. =1000 szt.)</t>
  </si>
  <si>
    <t>Koperta biała DL SK z oknem prawym (110x220mm) (samoprzylepna) (1op. =1000 szt.)</t>
  </si>
  <si>
    <t xml:space="preserve">Koperta brązowa C4 HK (samoprzylepna, typu torba, rozszerzane boki i dno 229x324x38mm) </t>
  </si>
  <si>
    <t xml:space="preserve">  Szt.</t>
  </si>
  <si>
    <t>Koperta biała C4 HK (samoprzylepna, typu torba, rozszerzane boki i dno 229x324x38mm)</t>
  </si>
  <si>
    <t>Koperta brązowa B4 HK (samoprzylepna, typu torba, rozszerzane dno i boki 250x353x38mm)</t>
  </si>
  <si>
    <t>Koperta biała B4 HK (samoprzylepna, typu torba, rozszerzane dno i boki 250x353x38mm)</t>
  </si>
  <si>
    <t xml:space="preserve">Koperta brązowa E4 HK (samoprzylepna, typu torba, rozszerzane dno i boki 280x400x40 mm) </t>
  </si>
  <si>
    <t xml:space="preserve">Koperta biała E4 HK (samoprzylepna, typu torba, rozszerzane dno i boki 280x400x40 mm) </t>
  </si>
  <si>
    <t>Koperta biała z warstwą foli bąbelkowej C HK (150x215 )</t>
  </si>
  <si>
    <t>Koperta biała z warstwą foli bąbelkowej E HK ( 220x265)</t>
  </si>
  <si>
    <t>Etykiety samoprzylepne A4 2400 etykiet, 100 arkuszy (70x37) KBK</t>
  </si>
  <si>
    <t>Etykiety samoprzylepne A4 100szt. (210x297) KBK</t>
  </si>
  <si>
    <t>Zszywki standardowe 24/6 (1 pacz. = 1000 szt. ) OFFICE</t>
  </si>
  <si>
    <t>Pacz.</t>
  </si>
  <si>
    <t>Zszywki 24/8 (1 pacz. = 1000szt.) OFFICE</t>
  </si>
  <si>
    <t>Zszywki 23/10 EAGLE ( 1 pacz. = 1000szt.)</t>
  </si>
  <si>
    <t>Zszywki 23/13 EAGLE (1pacz = 1000szt.)</t>
  </si>
  <si>
    <t>Zszywki 23/15 EAGLE (1pacz = 1000szt.)</t>
  </si>
  <si>
    <t>Zszywki 23/17 EAGLE (1pacz = 1000szt.)</t>
  </si>
  <si>
    <t>Zszywki 23/20 EAGLE (1pacz = 1000szt.)</t>
  </si>
  <si>
    <t>Zszywki 23/23 EAGLE (1pacz = 1000szt.)</t>
  </si>
  <si>
    <t>Zszywki No.10 (1 pacz. = 1000szt.)</t>
  </si>
  <si>
    <t>Zszywki 24/6 miedziane OFFICE (1 pacz. = 1000 szt.)</t>
  </si>
  <si>
    <t>Zszywki 24/8 miedziane SAX (1 pacz. = 1000 szt.)</t>
  </si>
  <si>
    <t>Pinezki grand (paczka 50 szt.)</t>
  </si>
  <si>
    <t>Szpilki GRAND (28mm – 50g)</t>
  </si>
  <si>
    <t>Szpilki 28mm w pojemniku magnetycznym 50g GRAND</t>
  </si>
  <si>
    <t>Poj.</t>
  </si>
  <si>
    <t>Klipy biurowe OFFICE PRODUCTS: 19mm (1 pud. = 12szt.)</t>
  </si>
  <si>
    <t>Pojemnik magnetyczny na spinacze, ze spinaczami, 100 szt. 26m Office Products</t>
  </si>
  <si>
    <t>Spinacze metalowe okrągłe OFFICE PRODUCTS: 28mm ( 1 op.=100 szt. )</t>
  </si>
  <si>
    <t>Spinacze metalowe okrągłe OFFICE PRODUCTS: 50mm ( 1 op.=100 szt. )</t>
  </si>
  <si>
    <t>Dyspenser do taśm Scotch ( C-38 ) czarny</t>
  </si>
  <si>
    <t xml:space="preserve">Taśma bezbarwna szer. 18mm x 20m </t>
  </si>
  <si>
    <t xml:space="preserve">Taśma pakowa -szeroka DONAU  przezroczysta, brązowa (48mm x 66m) </t>
  </si>
  <si>
    <t>Taśma dwustronna SMART (50mmx10m)</t>
  </si>
  <si>
    <t>Taśma dwustronna SMART (25mmx10m)</t>
  </si>
  <si>
    <t>Gumka ołówkowa PENTEL ZEH05</t>
  </si>
  <si>
    <t>Temperówka metalowa KUM</t>
  </si>
  <si>
    <t>Temperówka metalowa podwójna KUM</t>
  </si>
  <si>
    <t>Klej w sztyfcie DONAU 15g.</t>
  </si>
  <si>
    <t>Klej w taśmie permanentny - jednorazowy DONAU (8mmx10m)</t>
  </si>
  <si>
    <t>Klej kropelka 2ml</t>
  </si>
  <si>
    <t>Korektor CLP-300 - Correction Pen UNI w długopisie</t>
  </si>
  <si>
    <t>Korektor w taśmie OFFICE products (5mmx8m)</t>
  </si>
  <si>
    <t>Korektor w taśmie Pentel ZTT15 ( 5mmx12m )</t>
  </si>
  <si>
    <t>Markery permanentny NO-320 UNI okrągła końcówka; grubość linii: 1-3 mm (czarny)</t>
  </si>
  <si>
    <t>Markery permanentny NO-380 UNI ścięta końcówka; grubość linii:4 mm (czarny)</t>
  </si>
  <si>
    <t>Cienkopisy do pisania po płytach CD/DVD MARKER TO – 320 dwustronny czarny TOMA</t>
  </si>
  <si>
    <t>Cienkopisy do pisania po płytach CD/DVD MARKER TO – 320 dwustronny zielony TOMA</t>
  </si>
  <si>
    <t>Cienkopisy do pisania po płytach CD/DVD MARKER TO – 320 dwustronny czerwony TOMA</t>
  </si>
  <si>
    <t>Cienkopisy do pisania po płytach CD/DVD MARKER TO – 320 dwustronny niebieski TOMA</t>
  </si>
  <si>
    <t>Zakreślacz różne kolory – Stabilo BOSS (różowy, zielony, żółty ,niebieski, turkusowy, fioletowy, pomarańczowy)</t>
  </si>
  <si>
    <t>Cienkopisy, grubość linii pisania 0,4 mm, końcówka oprawiona metalem . ( kolory: niebieski, czerwony, zielony, czarny, pomarańczowy, neonowy różowy, fioletowy, ) – STABILO point 88</t>
  </si>
  <si>
    <t>Pióro kulkowe BL77 Pentel EnerGel ( niebieski )</t>
  </si>
  <si>
    <t>Cienkopis kulkowy BLN15 Pentel EnerGel ( niebieski )</t>
  </si>
  <si>
    <t>Cienkopis kulkowy BLN15 Pentel EnerGel ( czarny )</t>
  </si>
  <si>
    <t>Długopis automatyczny SXN-101 JETSTREAM UNI ( niebieski )</t>
  </si>
  <si>
    <t>Długopis automatyczny SXN-101 JETSTREAM UNI ( czarny )</t>
  </si>
  <si>
    <t>Długopis automatyczny SXN-101 JETSTREAM UNI ( czerwony )</t>
  </si>
  <si>
    <t>Długopis INKJOY 100 cap paper mate F, M czarny niebieski</t>
  </si>
  <si>
    <t>Długopisy do pisania po fakturach SUNNY TOMA 050-niebieskie</t>
  </si>
  <si>
    <t>Długopisy do pisania po fakturach SUNNY  TOMA 050-czarny</t>
  </si>
  <si>
    <t>Długopis do pisania po fakturach SUNNY TOMA 050-zielone</t>
  </si>
  <si>
    <t>Długopis do pisania po fakturach SUNNY TOMA-czerwony</t>
  </si>
  <si>
    <t>Długopis TOMA SUPERFINE 060 - niebieski</t>
  </si>
  <si>
    <t>Długopis TOMA SUPERFINE 069 - niebieski</t>
  </si>
  <si>
    <t>Długopis PENMATE SORENTO 0,7 automatyczny (niebieski)</t>
  </si>
  <si>
    <t>Długopis żelowy PENMATE FLEXI 0,7( niebieski)</t>
  </si>
  <si>
    <t>Długopis z przylepcem</t>
  </si>
  <si>
    <t>Długopis MemoBe na Łańcuszku ( niebieski )</t>
  </si>
  <si>
    <t xml:space="preserve">Wkład plastikowy do długopisu typu Zenith - kolor niebieski </t>
  </si>
  <si>
    <t>Wkład Sorento PENMATE TT6444 (0,7mm) – kolor niebieski</t>
  </si>
  <si>
    <t>Wkład UNI SXR – 71 do długopisów UNI SXN-101 ( niebieski )</t>
  </si>
  <si>
    <t>Wkład UNI SXR – 71 do długopisów UNI SXN-101 ( czarny )</t>
  </si>
  <si>
    <t>Wkład UNI SXR – 71 do długopisów UNI SXN-101 ( czerwony )</t>
  </si>
  <si>
    <t>Ołówek STABILO Swano pastel HB = 2, 1/2</t>
  </si>
  <si>
    <t>Ołówek automatyczny Rotring Tikky III</t>
  </si>
  <si>
    <t>Ołówek automatyczny Pentel Energize PL75</t>
  </si>
  <si>
    <t>Grafity Pentel Hi-Polymer 0,5mm HB ( 12 grafitów w opakowaniu )</t>
  </si>
  <si>
    <t>Linijka 20cm.</t>
  </si>
  <si>
    <t>Linijka 30cm</t>
  </si>
  <si>
    <t>Linijka 50 cm.</t>
  </si>
  <si>
    <t>Dziurkacz LEITZ 5138 czarny (dziurkuje 40 kartek)</t>
  </si>
  <si>
    <t>Dziurkacz LEITZ 5008 czarny (dziurkuje 30 kartek)</t>
  </si>
  <si>
    <t>Zszywacz Leitz 5505 Flat Clinch ( zszywa 30 kartek)</t>
  </si>
  <si>
    <t>Zszywacz EAGLE 8539 ( zszywa 200 kartek)</t>
  </si>
  <si>
    <t>Rozszywacz Eagle ALPHA R5026B</t>
  </si>
  <si>
    <t>Nożyczki DONAU Soft Grip 16,5cm</t>
  </si>
  <si>
    <t>Nożyczki DONAU Soft Grip 20cm</t>
  </si>
  <si>
    <t>Kalkulator Biurowy CITIZEN SDC-810 czarny</t>
  </si>
  <si>
    <t>Kalkulator Biurowy CITIZEN SDC-888X czarny</t>
  </si>
  <si>
    <t>Maczałka- gąbka ICO w plastikowym pojemniku</t>
  </si>
  <si>
    <t>Tusz do pieczątek TAURUS czerwony 30ml.</t>
  </si>
  <si>
    <t>Poduszka Trodat do stempli ( 110x70mm, nienasączona )</t>
  </si>
  <si>
    <t>Szufladka na biurko polistyrenowa A4 przezroczysta, dymna</t>
  </si>
  <si>
    <t>Szuflada na dokumenty EUROPOST Vivida 623605 czarna</t>
  </si>
  <si>
    <t>Klip teczka Focus  PCV PANTA PLAST A4 czarna</t>
  </si>
  <si>
    <t>Deska z klipem Focus PCV PANTA PLAST A4 czarna</t>
  </si>
  <si>
    <t>Przekładki ESSTELE MYLAR A4 (od 1-31)</t>
  </si>
  <si>
    <t>Przekładki ESSTELE MYLAR A4 (od A-Z)</t>
  </si>
  <si>
    <t>Przekładki kartonowe 1/3 A4 DONAU (mix kolorów, 100 szt. w op.)</t>
  </si>
  <si>
    <t>Przekładki A4 5 OFFICE 21070511-99 karton kolor laminowane indeksy</t>
  </si>
  <si>
    <t>Gumki recepturki DONAU  średnica 60mm (1 op.= 0,5kg.)</t>
  </si>
  <si>
    <t>Gumki recepturki Grand w kulce 70x3x1,1mm ( op. 170 sztuk kolorowych gumek złożonych w kulce )</t>
  </si>
  <si>
    <t>Gumki recepturki 80mmx1,5x6,0 żółte ( op. 1kg )</t>
  </si>
  <si>
    <t>Sznurek PACK-O-MAT  Herlitz długość 120 m. 31/15kg w plastikowym pojemniku z wieczkiem</t>
  </si>
  <si>
    <t>Przybornik na biurko 3 komory (205x103x98mm)</t>
  </si>
  <si>
    <t>Pamięć USB Sandisk Cruzer Ultra Flair 16 GB USB 3.0</t>
  </si>
  <si>
    <t>Bateria alkaliczna AA/LR6 Energizer Alkaline Power ( op. 4 szt. )</t>
  </si>
  <si>
    <t>Bateria Energizer Alkaline Power AAA/LR3 ( op. 4 szt. )</t>
  </si>
  <si>
    <t>Bateria Energizer CR2032</t>
  </si>
  <si>
    <t>Bateria Energizer Alkaline Power 9V 6LR61</t>
  </si>
  <si>
    <t>Baterie C LR14 Energizer Max ( op. 2 szt. )</t>
  </si>
  <si>
    <t>Bateria CR1130</t>
  </si>
  <si>
    <t>Pojemnik tekturowy grzbiet 8 cm niezamykany skośny DONAU</t>
  </si>
  <si>
    <t>Pudło archiwizacyjne brązowe A4/80 (80x340x297) DONAU</t>
  </si>
  <si>
    <t>Pudło archiwizacyjne brązowe A4/100 (100x340x297) DONAU</t>
  </si>
  <si>
    <t>Pudło archiwizacyjne brązowe A4/120 (120x340x297) DONAU</t>
  </si>
  <si>
    <t>Pudło do archiwizacji dokumentów 155mm brązowe DONAU</t>
  </si>
  <si>
    <t>Płyty DVD-R Verbatim</t>
  </si>
  <si>
    <t>Płyty CD-R Verbatim</t>
  </si>
  <si>
    <t>Koperta na płyty CD –papierowa z okienkiem</t>
  </si>
  <si>
    <t>Rolka termiczna do polcardu 57x25m ( op.10szt.)</t>
  </si>
  <si>
    <t>Podkładka pod mysz z poduszką na nadgarstek BLOW 23x19cm 4528</t>
  </si>
  <si>
    <t>Igła do akt 10cm średnica 2mm</t>
  </si>
  <si>
    <t>Taśma bawełniana do archiwizacji BESKID ( kolor biały, pH:7,0 , splot jodełkowy, długość nawoju: 500mb, szerokość 5mm. )</t>
  </si>
  <si>
    <t>Zawieszka do kluczy plastikowa, zabezpieczona przezroczystą folią z okienkiem do wpisywania ( różne kolory )</t>
  </si>
  <si>
    <t>Zawieszka do kluczy Durable ( różne kolory )</t>
  </si>
  <si>
    <t>Identyfikator z klipsem i agrafką GRAND ( 55x90mm )</t>
  </si>
  <si>
    <t>Identyfikator Holder z taśma zielona i czarna ARGO</t>
  </si>
  <si>
    <t>Nóż do kopert Maped, 17 cm srebrny</t>
  </si>
  <si>
    <t>Podpórka do książek Durable L - ciężki, zamknięty model. Wykonana z 1 mm mocnej, lakierowanej proszkowo stali pokrytej powłoką epoksydową. Wymiary (wys. X szer. X głęb. ) : 220x 160x 160mm</t>
  </si>
  <si>
    <t>Kalendarz stojący biurkowy poziomy ze spirala 2025 rok (tydzień na jednej stronie z miejscem na zapiski, twardy)</t>
  </si>
  <si>
    <t>Kalendarz stojący biurkowy pionowy spirala 2025 rok ( Układ: 1 tydzień na stronie z miejscem nanotatki, wymiary 21,5x14 )</t>
  </si>
  <si>
    <r>
      <t xml:space="preserve">Klipy biurowe </t>
    </r>
    <r>
      <rPr>
        <sz val="12"/>
        <color rgb="FF000000"/>
        <rFont val="Calibri"/>
        <family val="2"/>
        <charset val="238"/>
        <scheme val="minor"/>
      </rPr>
      <t>OFFICE PRODUCTS</t>
    </r>
    <r>
      <rPr>
        <sz val="12"/>
        <rFont val="Calibri"/>
        <family val="2"/>
        <charset val="238"/>
        <scheme val="minor"/>
      </rPr>
      <t>: 25 mm (1 pud. = 12 szt.)</t>
    </r>
  </si>
  <si>
    <r>
      <t xml:space="preserve">Klipy biurowe </t>
    </r>
    <r>
      <rPr>
        <sz val="12"/>
        <color rgb="FF000000"/>
        <rFont val="Calibri"/>
        <family val="2"/>
        <charset val="238"/>
        <scheme val="minor"/>
      </rPr>
      <t>OFFICE PRODUCTS</t>
    </r>
    <r>
      <rPr>
        <sz val="12"/>
        <rFont val="Calibri"/>
        <family val="2"/>
        <charset val="238"/>
        <scheme val="minor"/>
      </rPr>
      <t>: 32 mm (1 pud. = 12szt.)</t>
    </r>
  </si>
  <si>
    <r>
      <t xml:space="preserve">Klipy biurowe </t>
    </r>
    <r>
      <rPr>
        <sz val="12"/>
        <color rgb="FF000000"/>
        <rFont val="Calibri"/>
        <family val="2"/>
        <charset val="238"/>
        <scheme val="minor"/>
      </rPr>
      <t>OFFICE PRODUCTS</t>
    </r>
    <r>
      <rPr>
        <sz val="12"/>
        <rFont val="Calibri"/>
        <family val="2"/>
        <charset val="238"/>
        <scheme val="minor"/>
      </rPr>
      <t>: 41 mm (1 pud. = 12 szt.)</t>
    </r>
  </si>
  <si>
    <r>
      <t xml:space="preserve">Klipy biurowe </t>
    </r>
    <r>
      <rPr>
        <sz val="12"/>
        <color rgb="FF000000"/>
        <rFont val="Calibri"/>
        <family val="2"/>
        <charset val="238"/>
        <scheme val="minor"/>
      </rPr>
      <t>OFFICE PRODUCTS</t>
    </r>
    <r>
      <rPr>
        <sz val="12"/>
        <rFont val="Calibri"/>
        <family val="2"/>
        <charset val="238"/>
        <scheme val="minor"/>
      </rPr>
      <t>: 51 mm (1 pud. = 12 szt.)</t>
    </r>
  </si>
  <si>
    <r>
      <t xml:space="preserve">Wkład LRN-5 </t>
    </r>
    <r>
      <rPr>
        <sz val="12"/>
        <color rgb="FF000000"/>
        <rFont val="Calibri"/>
        <family val="2"/>
        <charset val="238"/>
        <scheme val="minor"/>
      </rPr>
      <t>Pentel EnerGel ( niebieski )</t>
    </r>
  </si>
  <si>
    <r>
      <t xml:space="preserve">Wkład LRN-5 </t>
    </r>
    <r>
      <rPr>
        <sz val="12"/>
        <color rgb="FF000000"/>
        <rFont val="Calibri"/>
        <family val="2"/>
        <charset val="238"/>
        <scheme val="minor"/>
      </rPr>
      <t>Pentel EnerGel ( czarny )</t>
    </r>
  </si>
  <si>
    <r>
      <t xml:space="preserve">Wkład LR-7 </t>
    </r>
    <r>
      <rPr>
        <sz val="12"/>
        <color rgb="FF000000"/>
        <rFont val="Calibri"/>
        <family val="2"/>
        <charset val="238"/>
        <scheme val="minor"/>
      </rPr>
      <t>Pentel EnerGel ( niebieski )</t>
    </r>
  </si>
  <si>
    <r>
      <t xml:space="preserve">Pojemnik z tektury bezkwasowej, pełny zamykany A4 i grubości grzbietu 15cm. </t>
    </r>
    <r>
      <rPr>
        <i/>
        <sz val="12"/>
        <color theme="1"/>
        <rFont val="Calibri"/>
        <family val="2"/>
        <charset val="238"/>
        <scheme val="minor"/>
      </rPr>
      <t>Wykonawca zobowiązany będzie dostarczyć certyfikat na odpowiednie ph tektury – min. 8, z rezerwą alkaiczną</t>
    </r>
  </si>
  <si>
    <r>
      <t>Kalendarz Biurkowy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2025 rok - BIUWAR DUŻY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KB-350-A2</t>
    </r>
    <r>
      <rPr>
        <b/>
        <sz val="12"/>
        <color theme="1"/>
        <rFont val="Calibri"/>
        <family val="2"/>
        <charset val="238"/>
        <scheme val="minor"/>
      </rPr>
      <t xml:space="preserve"> (</t>
    </r>
    <r>
      <rPr>
        <sz val="12"/>
        <color theme="1"/>
        <rFont val="Calibri"/>
        <family val="2"/>
        <charset val="238"/>
        <scheme val="minor"/>
      </rPr>
      <t>26 kartek sklejonych wzdłuż dolnej krawędzi, 26 kartek sklejonych wzdłuż dolnej krawędzi, Plan tygodnia + kalendarium na 2025, Format A2 (594 x 420 mm))</t>
    </r>
  </si>
  <si>
    <r>
      <t>Papier wielkoformatowy (rolka) 80g/m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 914x50</t>
    </r>
  </si>
  <si>
    <r>
      <t>Papier wielkoformatowy (rolka) 80g/m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 610x50</t>
    </r>
  </si>
  <si>
    <r>
      <t>Papier wielkoformatowy (rolka) 90g/m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 841x50</t>
    </r>
  </si>
  <si>
    <r>
      <t>Papier wielkoformatowy (rolka) 90g/m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 914x50</t>
    </r>
  </si>
  <si>
    <r>
      <t>Papier wielkoformatowy (rolka) 90g/m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 610x50</t>
    </r>
  </si>
  <si>
    <r>
      <t>Papier wielkoformatowy (rolka) 80g/m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 420x50</t>
    </r>
  </si>
  <si>
    <r>
      <t>Papier wielkoformatowy (rolka) 80g/m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 297x50</t>
    </r>
  </si>
  <si>
    <r>
      <t>Papier wielkoformatowy (rolka) 90g/m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 297x50</t>
    </r>
  </si>
  <si>
    <r>
      <t>Papier wielkoformatowy (rolka) 90g/m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 420x50</t>
    </r>
  </si>
  <si>
    <t>Pinezki beczułki kolorowe (odpowiednie do tablic korkowych) (1 pacz. = 100 szt.)</t>
  </si>
  <si>
    <t>ZADANIE 2: Dostawa materiałów biurowych na potrzeby obsługi spraw w zakresie Gospodarki Odpadami Komunalnymi</t>
  </si>
  <si>
    <t>Skoroszyt PCV A4 twardy do wpięcia do segregatora (czerwony, niebieski)</t>
  </si>
  <si>
    <t>Segregator A4 DONAU (75mm) czerwone i niebieskie</t>
  </si>
  <si>
    <t>Zakreślacz - Stabilo BOSS różne kolory (różowy, zielony, żółty ,niebieski, fioletowy, pomarańczowy)</t>
  </si>
  <si>
    <t>Markery permanentny NO-320/380 UNI (czarny)</t>
  </si>
  <si>
    <t>Kostka biurowa biała nieklejona OFFICE PRODUCTS ( 8,5x8,5x4cm.)</t>
  </si>
  <si>
    <t>Długopis ORANGE BIC - niebieski</t>
  </si>
  <si>
    <t>Taśma bezbarwna szer. 18mm x 20m</t>
  </si>
  <si>
    <t>Taśma pakowa -szeroka DONAU  przezroczysta, brązowa (48mm x 66m)</t>
  </si>
  <si>
    <t>Dziurkacz LEITZ 5138 czarny (dziurkuje 40 kartek )</t>
  </si>
  <si>
    <t>ZADANIE 3: Dostawa materiałów biurowych na potrzeby Miejskiej Komisji ds.. Rozwiązywania Problemów Alkoholowych.</t>
  </si>
  <si>
    <t>Segregator A4 (75 mm)  DONAU   ( kolor  szary )</t>
  </si>
  <si>
    <t>Koperta biała C6 SK (samoprzylepna)</t>
  </si>
  <si>
    <t>Koperta biała C5 SK (samoprzylepna)</t>
  </si>
  <si>
    <t>Kostka samoprzylepna Donau neon ( mix kolorów neonowych 76x76mm 400 karteczek w bloczku ) 14K449A</t>
  </si>
  <si>
    <t>Bloczek.</t>
  </si>
  <si>
    <t>Zakreślacz -Stabilo BOSS ( różne kolory )</t>
  </si>
  <si>
    <t>Cienkopisy, grubość linii pisania 0,4 mm, końcówka oprawiona metalem – STABILO point 88 ( różne kolory )</t>
  </si>
  <si>
    <t>Długopis JETSTREAM SX-101 ze skuwką ( niebieski )</t>
  </si>
  <si>
    <t>Wkład JETSTREAM UNI SXR-72 ( niebieski )</t>
  </si>
  <si>
    <t>Paczka</t>
  </si>
  <si>
    <t>Zszywacz Leitz 5505 Flat Clinch ( zszywa 30 kartek )</t>
  </si>
  <si>
    <r>
      <t>Spinacze metalowe okrągłe OFFICE PRODUCTS</t>
    </r>
    <r>
      <rPr>
        <sz val="12"/>
        <rFont val="Calibri"/>
        <family val="2"/>
        <charset val="238"/>
        <scheme val="minor"/>
      </rPr>
      <t xml:space="preserve">: </t>
    </r>
    <r>
      <rPr>
        <sz val="12"/>
        <color rgb="FF000000"/>
        <rFont val="Calibri"/>
        <family val="2"/>
        <charset val="238"/>
        <scheme val="minor"/>
      </rPr>
      <t>28 mm (1 op.=100szt.)</t>
    </r>
  </si>
  <si>
    <t>Załącznik nr 3 do Ogłoszenia</t>
  </si>
  <si>
    <t>Załącznik nr 2 do Umowy</t>
  </si>
  <si>
    <r>
      <t xml:space="preserve">2. Nazwa i numer postępowania: </t>
    </r>
    <r>
      <rPr>
        <sz val="12"/>
        <color theme="1"/>
        <rFont val="Calibri"/>
        <family val="2"/>
        <charset val="238"/>
        <scheme val="minor"/>
      </rPr>
      <t>Dostawa materiałów biurowych na potrzeby Urzędu Miejskiego w Łochowie, WOA.271.2.2.2024.AK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</si>
</sst>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/>
    <xf numFmtId="0" fontId="6" fillId="0" borderId="0" xfId="0" applyFont="1" applyAlignment="1">
      <alignment horizontal="right"/>
    </xf>
    <xf numFmtId="0" fontId="1" fillId="3" borderId="4" xfId="0" applyFont="1" applyFill="1" applyBorder="1"/>
    <xf numFmtId="0" fontId="0" fillId="3" borderId="4" xfId="0" applyFill="1" applyBorder="1"/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ny" xfId="0" builtinId="0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  <border diagonalUp="0" diagonalDown="0" outline="0">
        <left style="medium">
          <color rgb="FF00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/>
        <top/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/>
        <top/>
        <bottom style="medium">
          <color rgb="FF000000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1:F228" totalsRowShown="0" headerRowDxfId="29" dataDxfId="27" headerRowBorderDxfId="28" tableBorderDxfId="26">
  <autoFilter ref="A11:F228" xr:uid="{00000000-0009-0000-0100-000001000000}"/>
  <tableColumns count="6">
    <tableColumn id="1" xr3:uid="{00000000-0010-0000-0000-000001000000}" name="Lp." dataDxfId="25"/>
    <tableColumn id="2" xr3:uid="{00000000-0010-0000-0000-000002000000}" name="Asortyment" dataDxfId="24"/>
    <tableColumn id="3" xr3:uid="{00000000-0010-0000-0000-000003000000}" name="Jedn." dataDxfId="23"/>
    <tableColumn id="4" xr3:uid="{00000000-0010-0000-0000-000004000000}" name="Ilość" dataDxfId="22"/>
    <tableColumn id="5" xr3:uid="{00000000-0010-0000-0000-000005000000}" name="Cena jedn. brutto" dataDxfId="21"/>
    <tableColumn id="6" xr3:uid="{00000000-0010-0000-0000-000006000000}" name="Wartość brutto" dataDxfId="20">
      <calculatedColumnFormula>Tabela1[[#This Row],[Ilość]]*Tabela1[[#This Row],[Cena jedn. brutto]]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0D31A5-AE27-4B58-BC21-C69B294FB3D8}" name="Tabela13" displayName="Tabela13" ref="A234:F260" totalsRowShown="0" headerRowDxfId="19" dataDxfId="17" headerRowBorderDxfId="18" tableBorderDxfId="16">
  <autoFilter ref="A234:F260" xr:uid="{00000000-0009-0000-0100-000001000000}"/>
  <tableColumns count="6">
    <tableColumn id="1" xr3:uid="{752EF3FF-FC6D-4942-AA1D-AA6E84957721}" name="Lp." dataDxfId="15"/>
    <tableColumn id="2" xr3:uid="{CEF670E9-AAA8-40E1-B056-7C01E6766D53}" name="Asortyment" dataDxfId="14"/>
    <tableColumn id="3" xr3:uid="{C36091B7-C072-4B3B-9F41-103A3E14DCF4}" name="Jedn." dataDxfId="13"/>
    <tableColumn id="4" xr3:uid="{9AB7311C-6D96-4676-ABC5-FBE4FAD22814}" name="Ilość" dataDxfId="12"/>
    <tableColumn id="5" xr3:uid="{06C7F1BC-7802-457D-983B-FF76E38E7142}" name="Cena jedn. brutto" dataDxfId="11"/>
    <tableColumn id="6" xr3:uid="{29352F71-8BAB-43A4-9E65-966B967B4D6C}" name="Wartość brutto" dataDxfId="10">
      <calculatedColumnFormula>Tabela13[[#This Row],[Ilość]]*Tabela13[[#This Row],[Cena jedn. brutto]]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9D79A52-6C34-47FC-AA47-AD9FEFEE5AD1}" name="Tabela146" displayName="Tabela146" ref="A264:F285" totalsRowShown="0" headerRowDxfId="9" dataDxfId="7" headerRowBorderDxfId="8" tableBorderDxfId="6">
  <autoFilter ref="A264:F285" xr:uid="{09D79A52-6C34-47FC-AA47-AD9FEFEE5AD1}"/>
  <tableColumns count="6">
    <tableColumn id="1" xr3:uid="{FEBB7589-F6AD-4976-B763-564BFAFDC1C9}" name="Lp." dataDxfId="5"/>
    <tableColumn id="2" xr3:uid="{23C08B0E-135C-431C-9CCE-7308391EA797}" name="Asortyment" dataDxfId="4"/>
    <tableColumn id="3" xr3:uid="{1A266355-5FD6-4804-BBF9-89461FB26C76}" name="Jedn." dataDxfId="3"/>
    <tableColumn id="4" xr3:uid="{256F6432-7E83-4FE4-9B5A-0F895049645F}" name="Ilość" dataDxfId="2"/>
    <tableColumn id="5" xr3:uid="{CDFEAA61-E3C2-4569-BEA1-47BC273350B5}" name="Cena jedn. brutto" dataDxfId="1"/>
    <tableColumn id="6" xr3:uid="{AC748CD6-C3A3-4825-9CF1-7BBD644256BC}" name="Wartość brutto" dataDxfId="0">
      <calculatedColumnFormula>Tabela146[[#This Row],[Cena jedn. brutto]]*Tabela146[[#This Row],[Ilość]]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4"/>
  <sheetViews>
    <sheetView showGridLines="0" tabSelected="1" zoomScaleNormal="100" workbookViewId="0">
      <selection activeCell="K21" sqref="K21"/>
    </sheetView>
  </sheetViews>
  <sheetFormatPr defaultRowHeight="15" x14ac:dyDescent="0.25"/>
  <cols>
    <col min="1" max="1" width="5.85546875" customWidth="1"/>
    <col min="2" max="2" width="74.7109375" customWidth="1"/>
    <col min="3" max="3" width="9.42578125" customWidth="1"/>
    <col min="4" max="4" width="8.140625" customWidth="1"/>
    <col min="5" max="5" width="17.5703125" customWidth="1"/>
    <col min="6" max="6" width="20.140625" customWidth="1"/>
  </cols>
  <sheetData>
    <row r="1" spans="1:7" x14ac:dyDescent="0.25">
      <c r="E1" s="43" t="s">
        <v>263</v>
      </c>
      <c r="F1" s="43"/>
    </row>
    <row r="2" spans="1:7" x14ac:dyDescent="0.25">
      <c r="E2" s="43" t="s">
        <v>264</v>
      </c>
      <c r="F2" s="43"/>
    </row>
    <row r="3" spans="1:7" ht="23.25" customHeight="1" x14ac:dyDescent="0.25">
      <c r="A3" s="47" t="s">
        <v>9</v>
      </c>
      <c r="B3" s="47"/>
      <c r="C3" s="47"/>
      <c r="D3" s="47"/>
      <c r="E3" s="47"/>
      <c r="F3" s="47"/>
    </row>
    <row r="4" spans="1:7" ht="23.25" customHeight="1" x14ac:dyDescent="0.25">
      <c r="A4" s="11" t="s">
        <v>10</v>
      </c>
      <c r="B4" s="11"/>
      <c r="C4" s="11"/>
      <c r="D4" s="11"/>
      <c r="E4" s="11"/>
      <c r="F4" s="11"/>
    </row>
    <row r="5" spans="1:7" ht="23.25" customHeight="1" x14ac:dyDescent="0.25">
      <c r="A5" s="11" t="s">
        <v>265</v>
      </c>
      <c r="B5" s="11"/>
      <c r="C5" s="11"/>
      <c r="D5" s="11"/>
      <c r="E5" s="11"/>
      <c r="F5" s="11"/>
    </row>
    <row r="6" spans="1:7" ht="23.25" customHeight="1" x14ac:dyDescent="0.25">
      <c r="A6" s="11" t="s">
        <v>12</v>
      </c>
      <c r="B6" s="11"/>
      <c r="C6" s="11"/>
      <c r="D6" s="11"/>
      <c r="E6" s="11"/>
      <c r="F6" s="11"/>
    </row>
    <row r="7" spans="1:7" ht="23.25" customHeight="1" x14ac:dyDescent="0.25">
      <c r="A7" s="48" t="s">
        <v>13</v>
      </c>
      <c r="B7" s="48"/>
      <c r="C7" s="48"/>
      <c r="D7" s="48"/>
      <c r="E7" s="48"/>
      <c r="F7" s="48"/>
      <c r="G7" s="12"/>
    </row>
    <row r="8" spans="1:7" ht="23.25" customHeight="1" x14ac:dyDescent="0.25">
      <c r="A8" s="49" t="s">
        <v>14</v>
      </c>
      <c r="B8" s="49"/>
      <c r="C8" s="49"/>
      <c r="D8" s="49"/>
      <c r="E8" s="49"/>
      <c r="F8" s="49"/>
    </row>
    <row r="9" spans="1:7" ht="23.25" customHeight="1" x14ac:dyDescent="0.25">
      <c r="A9" s="48" t="s">
        <v>15</v>
      </c>
      <c r="B9" s="48"/>
      <c r="C9" s="48"/>
      <c r="D9" s="48"/>
      <c r="E9" s="48"/>
      <c r="F9" s="48"/>
    </row>
    <row r="10" spans="1:7" ht="21.75" customHeight="1" thickBot="1" x14ac:dyDescent="0.3">
      <c r="A10" s="44" t="s">
        <v>17</v>
      </c>
      <c r="B10" s="44"/>
      <c r="C10" s="44"/>
      <c r="D10" s="44"/>
      <c r="E10" s="44"/>
      <c r="F10" s="44"/>
    </row>
    <row r="11" spans="1:7" s="6" customFormat="1" ht="15.75" thickBot="1" x14ac:dyDescent="0.3">
      <c r="A11" s="7" t="s">
        <v>0</v>
      </c>
      <c r="B11" s="8" t="s">
        <v>1</v>
      </c>
      <c r="C11" s="8" t="s">
        <v>2</v>
      </c>
      <c r="D11" s="8" t="s">
        <v>3</v>
      </c>
      <c r="E11" s="8" t="s">
        <v>5</v>
      </c>
      <c r="F11" s="9" t="s">
        <v>4</v>
      </c>
      <c r="G11" s="5"/>
    </row>
    <row r="12" spans="1:7" ht="18.75" thickBot="1" x14ac:dyDescent="0.3">
      <c r="A12" s="26">
        <v>1</v>
      </c>
      <c r="B12" s="17" t="s">
        <v>77</v>
      </c>
      <c r="C12" s="18" t="s">
        <v>18</v>
      </c>
      <c r="D12" s="18">
        <v>140</v>
      </c>
      <c r="E12" s="1"/>
      <c r="F12" s="10">
        <f>Tabela1[[#This Row],[Ilość]]*Tabela1[[#This Row],[Cena jedn. brutto]]</f>
        <v>0</v>
      </c>
      <c r="G12" s="5"/>
    </row>
    <row r="13" spans="1:7" ht="18.75" thickBot="1" x14ac:dyDescent="0.3">
      <c r="A13" s="27">
        <v>2</v>
      </c>
      <c r="B13" s="20" t="s">
        <v>78</v>
      </c>
      <c r="C13" s="21" t="s">
        <v>18</v>
      </c>
      <c r="D13" s="21">
        <v>3</v>
      </c>
      <c r="E13" s="1"/>
      <c r="F13" s="10">
        <f>Tabela1[[#This Row],[Ilość]]*Tabela1[[#This Row],[Cena jedn. brutto]]</f>
        <v>0</v>
      </c>
    </row>
    <row r="14" spans="1:7" ht="16.5" thickBot="1" x14ac:dyDescent="0.3">
      <c r="A14" s="27">
        <v>3</v>
      </c>
      <c r="B14" s="20" t="s">
        <v>19</v>
      </c>
      <c r="C14" s="21" t="s">
        <v>20</v>
      </c>
      <c r="D14" s="21">
        <v>3</v>
      </c>
      <c r="E14" s="1"/>
      <c r="F14" s="10">
        <f>Tabela1[[#This Row],[Ilość]]*Tabela1[[#This Row],[Cena jedn. brutto]]</f>
        <v>0</v>
      </c>
    </row>
    <row r="15" spans="1:7" ht="16.5" thickBot="1" x14ac:dyDescent="0.3">
      <c r="A15" s="27">
        <v>4</v>
      </c>
      <c r="B15" s="20" t="s">
        <v>21</v>
      </c>
      <c r="C15" s="21" t="s">
        <v>20</v>
      </c>
      <c r="D15" s="21">
        <v>3</v>
      </c>
      <c r="E15" s="1"/>
      <c r="F15" s="10">
        <f>Tabela1[[#This Row],[Ilość]]*Tabela1[[#This Row],[Cena jedn. brutto]]</f>
        <v>0</v>
      </c>
    </row>
    <row r="16" spans="1:7" ht="16.5" thickBot="1" x14ac:dyDescent="0.3">
      <c r="A16" s="27">
        <v>5</v>
      </c>
      <c r="B16" s="20" t="s">
        <v>22</v>
      </c>
      <c r="C16" s="21" t="s">
        <v>20</v>
      </c>
      <c r="D16" s="21">
        <v>3</v>
      </c>
      <c r="E16" s="1"/>
      <c r="F16" s="10">
        <f>Tabela1[[#This Row],[Ilość]]*Tabela1[[#This Row],[Cena jedn. brutto]]</f>
        <v>0</v>
      </c>
    </row>
    <row r="17" spans="1:6" ht="16.5" thickBot="1" x14ac:dyDescent="0.3">
      <c r="A17" s="27">
        <v>6</v>
      </c>
      <c r="B17" s="20" t="s">
        <v>23</v>
      </c>
      <c r="C17" s="21" t="s">
        <v>20</v>
      </c>
      <c r="D17" s="21">
        <v>6</v>
      </c>
      <c r="E17" s="1"/>
      <c r="F17" s="10">
        <f>Tabela1[[#This Row],[Ilość]]*Tabela1[[#This Row],[Cena jedn. brutto]]</f>
        <v>0</v>
      </c>
    </row>
    <row r="18" spans="1:6" ht="16.5" thickBot="1" x14ac:dyDescent="0.3">
      <c r="A18" s="27">
        <v>7</v>
      </c>
      <c r="B18" s="20" t="s">
        <v>24</v>
      </c>
      <c r="C18" s="21" t="s">
        <v>20</v>
      </c>
      <c r="D18" s="21">
        <v>3</v>
      </c>
      <c r="E18" s="1"/>
      <c r="F18" s="10">
        <f>Tabela1[[#This Row],[Ilość]]*Tabela1[[#This Row],[Cena jedn. brutto]]</f>
        <v>0</v>
      </c>
    </row>
    <row r="19" spans="1:6" ht="16.5" thickBot="1" x14ac:dyDescent="0.3">
      <c r="A19" s="27">
        <v>8</v>
      </c>
      <c r="B19" s="20" t="s">
        <v>25</v>
      </c>
      <c r="C19" s="21" t="s">
        <v>8</v>
      </c>
      <c r="D19" s="21">
        <v>4</v>
      </c>
      <c r="E19" s="1"/>
      <c r="F19" s="10">
        <f>Tabela1[[#This Row],[Ilość]]*Tabela1[[#This Row],[Cena jedn. brutto]]</f>
        <v>0</v>
      </c>
    </row>
    <row r="20" spans="1:6" ht="16.5" thickBot="1" x14ac:dyDescent="0.3">
      <c r="A20" s="27">
        <v>9</v>
      </c>
      <c r="B20" s="20" t="s">
        <v>26</v>
      </c>
      <c r="C20" s="21" t="s">
        <v>8</v>
      </c>
      <c r="D20" s="21">
        <v>4</v>
      </c>
      <c r="E20" s="1"/>
      <c r="F20" s="10">
        <f>Tabela1[[#This Row],[Ilość]]*Tabela1[[#This Row],[Cena jedn. brutto]]</f>
        <v>0</v>
      </c>
    </row>
    <row r="21" spans="1:6" ht="16.5" thickBot="1" x14ac:dyDescent="0.3">
      <c r="A21" s="27">
        <v>10</v>
      </c>
      <c r="B21" s="20" t="s">
        <v>27</v>
      </c>
      <c r="C21" s="21" t="s">
        <v>8</v>
      </c>
      <c r="D21" s="21">
        <v>4</v>
      </c>
      <c r="E21" s="1"/>
      <c r="F21" s="10">
        <f>Tabela1[[#This Row],[Ilość]]*Tabela1[[#This Row],[Cena jedn. brutto]]</f>
        <v>0</v>
      </c>
    </row>
    <row r="22" spans="1:6" ht="16.5" thickBot="1" x14ac:dyDescent="0.3">
      <c r="A22" s="27">
        <v>11</v>
      </c>
      <c r="B22" s="17" t="s">
        <v>28</v>
      </c>
      <c r="C22" s="18" t="s">
        <v>8</v>
      </c>
      <c r="D22" s="18">
        <v>1</v>
      </c>
      <c r="E22" s="1"/>
      <c r="F22" s="10">
        <f>Tabela1[[#This Row],[Ilość]]*Tabela1[[#This Row],[Cena jedn. brutto]]</f>
        <v>0</v>
      </c>
    </row>
    <row r="23" spans="1:6" ht="16.5" customHeight="1" thickBot="1" x14ac:dyDescent="0.3">
      <c r="A23" s="27">
        <v>12</v>
      </c>
      <c r="B23" s="20" t="s">
        <v>29</v>
      </c>
      <c r="C23" s="21" t="s">
        <v>8</v>
      </c>
      <c r="D23" s="21">
        <v>1</v>
      </c>
      <c r="E23" s="1"/>
      <c r="F23" s="10">
        <f>Tabela1[[#This Row],[Ilość]]*Tabela1[[#This Row],[Cena jedn. brutto]]</f>
        <v>0</v>
      </c>
    </row>
    <row r="24" spans="1:6" ht="44.25" customHeight="1" thickBot="1" x14ac:dyDescent="0.3">
      <c r="A24" s="27">
        <v>13</v>
      </c>
      <c r="B24" s="4" t="s">
        <v>30</v>
      </c>
      <c r="C24" s="3" t="s">
        <v>6</v>
      </c>
      <c r="D24" s="3">
        <v>500</v>
      </c>
      <c r="E24" s="1"/>
      <c r="F24" s="10">
        <f>Tabela1[[#This Row],[Ilość]]*Tabela1[[#This Row],[Cena jedn. brutto]]</f>
        <v>0</v>
      </c>
    </row>
    <row r="25" spans="1:6" ht="15" customHeight="1" thickBot="1" x14ac:dyDescent="0.3">
      <c r="A25" s="27">
        <v>14</v>
      </c>
      <c r="B25" s="17" t="s">
        <v>31</v>
      </c>
      <c r="C25" s="18" t="s">
        <v>6</v>
      </c>
      <c r="D25" s="18">
        <v>100</v>
      </c>
      <c r="E25" s="1"/>
      <c r="F25" s="10">
        <f>Tabela1[[#This Row],[Ilość]]*Tabela1[[#This Row],[Cena jedn. brutto]]</f>
        <v>0</v>
      </c>
    </row>
    <row r="26" spans="1:6" ht="15.75" customHeight="1" thickBot="1" x14ac:dyDescent="0.3">
      <c r="A26" s="27">
        <v>15</v>
      </c>
      <c r="B26" s="20" t="s">
        <v>32</v>
      </c>
      <c r="C26" s="21" t="s">
        <v>6</v>
      </c>
      <c r="D26" s="21">
        <v>40</v>
      </c>
      <c r="E26" s="1"/>
      <c r="F26" s="10">
        <f>Tabela1[[#This Row],[Ilość]]*Tabela1[[#This Row],[Cena jedn. brutto]]</f>
        <v>0</v>
      </c>
    </row>
    <row r="27" spans="1:6" ht="16.5" thickBot="1" x14ac:dyDescent="0.3">
      <c r="A27" s="27">
        <v>16</v>
      </c>
      <c r="B27" s="20" t="s">
        <v>33</v>
      </c>
      <c r="C27" s="21" t="s">
        <v>6</v>
      </c>
      <c r="D27" s="21">
        <v>50</v>
      </c>
      <c r="E27" s="1"/>
      <c r="F27" s="10">
        <f>Tabela1[[#This Row],[Ilość]]*Tabela1[[#This Row],[Cena jedn. brutto]]</f>
        <v>0</v>
      </c>
    </row>
    <row r="28" spans="1:6" ht="31.5" customHeight="1" thickBot="1" x14ac:dyDescent="0.3">
      <c r="A28" s="27">
        <v>17</v>
      </c>
      <c r="B28" s="22" t="s">
        <v>34</v>
      </c>
      <c r="C28" s="18" t="s">
        <v>6</v>
      </c>
      <c r="D28" s="18">
        <v>4</v>
      </c>
      <c r="E28" s="1"/>
      <c r="F28" s="10">
        <f>Tabela1[[#This Row],[Ilość]]*Tabela1[[#This Row],[Cena jedn. brutto]]</f>
        <v>0</v>
      </c>
    </row>
    <row r="29" spans="1:6" ht="30.75" customHeight="1" thickBot="1" x14ac:dyDescent="0.3">
      <c r="A29" s="27">
        <v>18</v>
      </c>
      <c r="B29" s="22" t="s">
        <v>35</v>
      </c>
      <c r="C29" s="18" t="s">
        <v>6</v>
      </c>
      <c r="D29" s="18">
        <v>4</v>
      </c>
      <c r="E29" s="1"/>
      <c r="F29" s="10">
        <f>Tabela1[[#This Row],[Ilość]]*Tabela1[[#This Row],[Cena jedn. brutto]]</f>
        <v>0</v>
      </c>
    </row>
    <row r="30" spans="1:6" ht="15" customHeight="1" thickBot="1" x14ac:dyDescent="0.3">
      <c r="A30" s="27">
        <v>19</v>
      </c>
      <c r="B30" s="22" t="s">
        <v>36</v>
      </c>
      <c r="C30" s="18" t="s">
        <v>6</v>
      </c>
      <c r="D30" s="18">
        <v>4</v>
      </c>
      <c r="E30" s="1"/>
      <c r="F30" s="10">
        <f>Tabela1[[#This Row],[Ilość]]*Tabela1[[#This Row],[Cena jedn. brutto]]</f>
        <v>0</v>
      </c>
    </row>
    <row r="31" spans="1:6" ht="15.75" customHeight="1" thickBot="1" x14ac:dyDescent="0.3">
      <c r="A31" s="27">
        <v>20</v>
      </c>
      <c r="B31" s="23" t="s">
        <v>37</v>
      </c>
      <c r="C31" s="21" t="s">
        <v>6</v>
      </c>
      <c r="D31" s="21">
        <v>4</v>
      </c>
      <c r="E31" s="1"/>
      <c r="F31" s="10">
        <f>Tabela1[[#This Row],[Ilość]]*Tabela1[[#This Row],[Cena jedn. brutto]]</f>
        <v>0</v>
      </c>
    </row>
    <row r="32" spans="1:6" ht="16.5" thickBot="1" x14ac:dyDescent="0.3">
      <c r="A32" s="27">
        <v>21</v>
      </c>
      <c r="B32" s="20" t="s">
        <v>38</v>
      </c>
      <c r="C32" s="21" t="s">
        <v>6</v>
      </c>
      <c r="D32" s="21">
        <v>100</v>
      </c>
      <c r="E32" s="1"/>
      <c r="F32" s="10">
        <f>Tabela1[[#This Row],[Ilość]]*Tabela1[[#This Row],[Cena jedn. brutto]]</f>
        <v>0</v>
      </c>
    </row>
    <row r="33" spans="1:6" ht="16.5" thickBot="1" x14ac:dyDescent="0.3">
      <c r="A33" s="27">
        <v>22</v>
      </c>
      <c r="B33" s="20" t="s">
        <v>39</v>
      </c>
      <c r="C33" s="21" t="s">
        <v>6</v>
      </c>
      <c r="D33" s="21">
        <v>200</v>
      </c>
      <c r="E33" s="1"/>
      <c r="F33" s="10">
        <f>Tabela1[[#This Row],[Ilość]]*Tabela1[[#This Row],[Cena jedn. brutto]]</f>
        <v>0</v>
      </c>
    </row>
    <row r="34" spans="1:6" ht="16.5" thickBot="1" x14ac:dyDescent="0.3">
      <c r="A34" s="27">
        <v>23</v>
      </c>
      <c r="B34" s="20" t="s">
        <v>40</v>
      </c>
      <c r="C34" s="21" t="s">
        <v>6</v>
      </c>
      <c r="D34" s="21">
        <v>100</v>
      </c>
      <c r="E34" s="1"/>
      <c r="F34" s="10">
        <f>Tabela1[[#This Row],[Ilość]]*Tabela1[[#This Row],[Cena jedn. brutto]]</f>
        <v>0</v>
      </c>
    </row>
    <row r="35" spans="1:6" ht="16.5" thickBot="1" x14ac:dyDescent="0.3">
      <c r="A35" s="27">
        <v>24</v>
      </c>
      <c r="B35" s="20" t="s">
        <v>41</v>
      </c>
      <c r="C35" s="21" t="s">
        <v>6</v>
      </c>
      <c r="D35" s="21">
        <v>300</v>
      </c>
      <c r="E35" s="1"/>
      <c r="F35" s="10">
        <f>Tabela1[[#This Row],[Ilość]]*Tabela1[[#This Row],[Cena jedn. brutto]]</f>
        <v>0</v>
      </c>
    </row>
    <row r="36" spans="1:6" ht="16.5" thickBot="1" x14ac:dyDescent="0.3">
      <c r="A36" s="27">
        <v>25</v>
      </c>
      <c r="B36" s="24" t="s">
        <v>42</v>
      </c>
      <c r="C36" s="21" t="s">
        <v>6</v>
      </c>
      <c r="D36" s="21">
        <v>200</v>
      </c>
      <c r="E36" s="1"/>
      <c r="F36" s="10">
        <f>Tabela1[[#This Row],[Ilość]]*Tabela1[[#This Row],[Cena jedn. brutto]]</f>
        <v>0</v>
      </c>
    </row>
    <row r="37" spans="1:6" ht="16.5" thickBot="1" x14ac:dyDescent="0.3">
      <c r="A37" s="27">
        <v>26</v>
      </c>
      <c r="B37" s="25" t="s">
        <v>43</v>
      </c>
      <c r="C37" s="18" t="s">
        <v>6</v>
      </c>
      <c r="D37" s="18">
        <v>4</v>
      </c>
      <c r="E37" s="1"/>
      <c r="F37" s="10">
        <f>Tabela1[[#This Row],[Ilość]]*Tabela1[[#This Row],[Cena jedn. brutto]]</f>
        <v>0</v>
      </c>
    </row>
    <row r="38" spans="1:6" ht="16.5" thickBot="1" x14ac:dyDescent="0.3">
      <c r="A38" s="27">
        <v>27</v>
      </c>
      <c r="B38" s="24" t="s">
        <v>44</v>
      </c>
      <c r="C38" s="21" t="s">
        <v>6</v>
      </c>
      <c r="D38" s="21">
        <v>4</v>
      </c>
      <c r="E38" s="1"/>
      <c r="F38" s="10">
        <f>Tabela1[[#This Row],[Ilość]]*Tabela1[[#This Row],[Cena jedn. brutto]]</f>
        <v>0</v>
      </c>
    </row>
    <row r="39" spans="1:6" ht="16.5" thickBot="1" x14ac:dyDescent="0.3">
      <c r="A39" s="27">
        <v>28</v>
      </c>
      <c r="B39" s="24" t="s">
        <v>45</v>
      </c>
      <c r="C39" s="21" t="s">
        <v>6</v>
      </c>
      <c r="D39" s="21">
        <v>2</v>
      </c>
      <c r="E39" s="1"/>
      <c r="F39" s="10">
        <f>Tabela1[[#This Row],[Ilość]]*Tabela1[[#This Row],[Cena jedn. brutto]]</f>
        <v>0</v>
      </c>
    </row>
    <row r="40" spans="1:6" ht="16.5" thickBot="1" x14ac:dyDescent="0.3">
      <c r="A40" s="27">
        <v>29</v>
      </c>
      <c r="B40" s="24" t="s">
        <v>46</v>
      </c>
      <c r="C40" s="21" t="s">
        <v>6</v>
      </c>
      <c r="D40" s="21">
        <v>2</v>
      </c>
      <c r="E40" s="1"/>
      <c r="F40" s="10">
        <f>Tabela1[[#This Row],[Ilość]]*Tabela1[[#This Row],[Cena jedn. brutto]]</f>
        <v>0</v>
      </c>
    </row>
    <row r="41" spans="1:6" ht="16.5" thickBot="1" x14ac:dyDescent="0.3">
      <c r="A41" s="27">
        <v>30</v>
      </c>
      <c r="B41" s="25" t="s">
        <v>47</v>
      </c>
      <c r="C41" s="18" t="s">
        <v>6</v>
      </c>
      <c r="D41" s="18">
        <v>2</v>
      </c>
      <c r="E41" s="1"/>
      <c r="F41" s="10">
        <f>Tabela1[[#This Row],[Ilość]]*Tabela1[[#This Row],[Cena jedn. brutto]]</f>
        <v>0</v>
      </c>
    </row>
    <row r="42" spans="1:6" ht="16.5" thickBot="1" x14ac:dyDescent="0.3">
      <c r="A42" s="27">
        <v>31</v>
      </c>
      <c r="B42" s="23" t="s">
        <v>48</v>
      </c>
      <c r="C42" s="21" t="s">
        <v>6</v>
      </c>
      <c r="D42" s="21">
        <v>2</v>
      </c>
      <c r="E42" s="1"/>
      <c r="F42" s="10">
        <f>Tabela1[[#This Row],[Ilość]]*Tabela1[[#This Row],[Cena jedn. brutto]]</f>
        <v>0</v>
      </c>
    </row>
    <row r="43" spans="1:6" ht="16.5" thickBot="1" x14ac:dyDescent="0.3">
      <c r="A43" s="27">
        <v>32</v>
      </c>
      <c r="B43" s="23" t="s">
        <v>49</v>
      </c>
      <c r="C43" s="21" t="s">
        <v>6</v>
      </c>
      <c r="D43" s="21">
        <v>2</v>
      </c>
      <c r="E43" s="1"/>
      <c r="F43" s="10">
        <f>Tabela1[[#This Row],[Ilość]]*Tabela1[[#This Row],[Cena jedn. brutto]]</f>
        <v>0</v>
      </c>
    </row>
    <row r="44" spans="1:6" ht="16.5" thickBot="1" x14ac:dyDescent="0.3">
      <c r="A44" s="27">
        <v>33</v>
      </c>
      <c r="B44" s="23" t="s">
        <v>50</v>
      </c>
      <c r="C44" s="21" t="s">
        <v>6</v>
      </c>
      <c r="D44" s="21">
        <v>2</v>
      </c>
      <c r="E44" s="1"/>
      <c r="F44" s="10">
        <f>Tabela1[[#This Row],[Ilość]]*Tabela1[[#This Row],[Cena jedn. brutto]]</f>
        <v>0</v>
      </c>
    </row>
    <row r="45" spans="1:6" ht="16.5" thickBot="1" x14ac:dyDescent="0.3">
      <c r="A45" s="27">
        <v>34</v>
      </c>
      <c r="B45" s="23" t="s">
        <v>79</v>
      </c>
      <c r="C45" s="21" t="s">
        <v>6</v>
      </c>
      <c r="D45" s="21">
        <v>10</v>
      </c>
      <c r="E45" s="1"/>
      <c r="F45" s="10">
        <f>Tabela1[[#This Row],[Ilość]]*Tabela1[[#This Row],[Cena jedn. brutto]]</f>
        <v>0</v>
      </c>
    </row>
    <row r="46" spans="1:6" ht="16.5" thickBot="1" x14ac:dyDescent="0.3">
      <c r="A46" s="27">
        <v>35</v>
      </c>
      <c r="B46" s="24" t="s">
        <v>51</v>
      </c>
      <c r="C46" s="21" t="s">
        <v>6</v>
      </c>
      <c r="D46" s="21">
        <v>20</v>
      </c>
      <c r="E46" s="1"/>
      <c r="F46" s="10">
        <f>Tabela1[[#This Row],[Ilość]]*Tabela1[[#This Row],[Cena jedn. brutto]]</f>
        <v>0</v>
      </c>
    </row>
    <row r="47" spans="1:6" ht="16.5" thickBot="1" x14ac:dyDescent="0.3">
      <c r="A47" s="27">
        <v>36</v>
      </c>
      <c r="B47" s="24" t="s">
        <v>52</v>
      </c>
      <c r="C47" s="21" t="s">
        <v>6</v>
      </c>
      <c r="D47" s="21">
        <v>2</v>
      </c>
      <c r="E47" s="1"/>
      <c r="F47" s="10">
        <f>Tabela1[[#This Row],[Ilość]]*Tabela1[[#This Row],[Cena jedn. brutto]]</f>
        <v>0</v>
      </c>
    </row>
    <row r="48" spans="1:6" ht="16.5" thickBot="1" x14ac:dyDescent="0.3">
      <c r="A48" s="27">
        <v>37</v>
      </c>
      <c r="B48" s="24" t="s">
        <v>53</v>
      </c>
      <c r="C48" s="21" t="s">
        <v>6</v>
      </c>
      <c r="D48" s="21">
        <v>2</v>
      </c>
      <c r="E48" s="1"/>
      <c r="F48" s="10">
        <f>Tabela1[[#This Row],[Ilość]]*Tabela1[[#This Row],[Cena jedn. brutto]]</f>
        <v>0</v>
      </c>
    </row>
    <row r="49" spans="1:6" ht="16.5" thickBot="1" x14ac:dyDescent="0.3">
      <c r="A49" s="27">
        <v>38</v>
      </c>
      <c r="B49" s="24" t="s">
        <v>54</v>
      </c>
      <c r="C49" s="21" t="s">
        <v>6</v>
      </c>
      <c r="D49" s="21">
        <v>20</v>
      </c>
      <c r="E49" s="1"/>
      <c r="F49" s="10">
        <f>Tabela1[[#This Row],[Ilość]]*Tabela1[[#This Row],[Cena jedn. brutto]]</f>
        <v>0</v>
      </c>
    </row>
    <row r="50" spans="1:6" ht="32.25" thickBot="1" x14ac:dyDescent="0.3">
      <c r="A50" s="27">
        <v>39</v>
      </c>
      <c r="B50" s="25" t="s">
        <v>55</v>
      </c>
      <c r="C50" s="18" t="s">
        <v>6</v>
      </c>
      <c r="D50" s="18">
        <v>5</v>
      </c>
      <c r="E50" s="1"/>
      <c r="F50" s="10">
        <f>Tabela1[[#This Row],[Ilość]]*Tabela1[[#This Row],[Cena jedn. brutto]]</f>
        <v>0</v>
      </c>
    </row>
    <row r="51" spans="1:6" ht="31.5" customHeight="1" thickBot="1" x14ac:dyDescent="0.3">
      <c r="A51" s="27">
        <v>40</v>
      </c>
      <c r="B51" s="25" t="s">
        <v>56</v>
      </c>
      <c r="C51" s="18" t="s">
        <v>8</v>
      </c>
      <c r="D51" s="18">
        <v>6</v>
      </c>
      <c r="E51" s="1"/>
      <c r="F51" s="10">
        <f>Tabela1[[#This Row],[Ilość]]*Tabela1[[#This Row],[Cena jedn. brutto]]</f>
        <v>0</v>
      </c>
    </row>
    <row r="52" spans="1:6" ht="32.25" thickBot="1" x14ac:dyDescent="0.3">
      <c r="A52" s="27">
        <v>41</v>
      </c>
      <c r="B52" s="24" t="s">
        <v>57</v>
      </c>
      <c r="C52" s="21" t="s">
        <v>8</v>
      </c>
      <c r="D52" s="21">
        <v>6</v>
      </c>
      <c r="E52" s="1"/>
      <c r="F52" s="10">
        <f>Tabela1[[#This Row],[Ilość]]*Tabela1[[#This Row],[Cena jedn. brutto]]</f>
        <v>0</v>
      </c>
    </row>
    <row r="53" spans="1:6" ht="32.25" thickBot="1" x14ac:dyDescent="0.3">
      <c r="A53" s="27">
        <v>42</v>
      </c>
      <c r="B53" s="23" t="s">
        <v>58</v>
      </c>
      <c r="C53" s="21" t="s">
        <v>6</v>
      </c>
      <c r="D53" s="21">
        <v>40</v>
      </c>
      <c r="E53" s="1"/>
      <c r="F53" s="10">
        <f>Tabela1[[#This Row],[Ilość]]*Tabela1[[#This Row],[Cena jedn. brutto]]</f>
        <v>0</v>
      </c>
    </row>
    <row r="54" spans="1:6" ht="32.25" thickBot="1" x14ac:dyDescent="0.3">
      <c r="A54" s="27">
        <v>43</v>
      </c>
      <c r="B54" s="23" t="s">
        <v>59</v>
      </c>
      <c r="C54" s="21" t="s">
        <v>8</v>
      </c>
      <c r="D54" s="21">
        <v>8</v>
      </c>
      <c r="E54" s="1"/>
      <c r="F54" s="10">
        <f>Tabela1[[#This Row],[Ilość]]*Tabela1[[#This Row],[Cena jedn. brutto]]</f>
        <v>0</v>
      </c>
    </row>
    <row r="55" spans="1:6" ht="16.5" thickBot="1" x14ac:dyDescent="0.3">
      <c r="A55" s="27">
        <v>44</v>
      </c>
      <c r="B55" s="25" t="s">
        <v>60</v>
      </c>
      <c r="C55" s="18" t="s">
        <v>6</v>
      </c>
      <c r="D55" s="18">
        <v>4</v>
      </c>
      <c r="E55" s="1"/>
      <c r="F55" s="10">
        <f>Tabela1[[#This Row],[Ilość]]*Tabela1[[#This Row],[Cena jedn. brutto]]</f>
        <v>0</v>
      </c>
    </row>
    <row r="56" spans="1:6" ht="16.5" thickBot="1" x14ac:dyDescent="0.3">
      <c r="A56" s="27">
        <v>45</v>
      </c>
      <c r="B56" s="23" t="s">
        <v>61</v>
      </c>
      <c r="C56" s="21" t="s">
        <v>6</v>
      </c>
      <c r="D56" s="21">
        <v>10</v>
      </c>
      <c r="E56" s="1"/>
      <c r="F56" s="10">
        <f>Tabela1[[#This Row],[Ilość]]*Tabela1[[#This Row],[Cena jedn. brutto]]</f>
        <v>0</v>
      </c>
    </row>
    <row r="57" spans="1:6" ht="16.5" thickBot="1" x14ac:dyDescent="0.3">
      <c r="A57" s="27">
        <v>46</v>
      </c>
      <c r="B57" s="23" t="s">
        <v>62</v>
      </c>
      <c r="C57" s="21" t="s">
        <v>8</v>
      </c>
      <c r="D57" s="21">
        <v>8</v>
      </c>
      <c r="E57" s="1"/>
      <c r="F57" s="10">
        <f>Tabela1[[#This Row],[Ilość]]*Tabela1[[#This Row],[Cena jedn. brutto]]</f>
        <v>0</v>
      </c>
    </row>
    <row r="58" spans="1:6" ht="16.5" thickBot="1" x14ac:dyDescent="0.3">
      <c r="A58" s="27">
        <v>47</v>
      </c>
      <c r="B58" s="24" t="s">
        <v>63</v>
      </c>
      <c r="C58" s="21" t="s">
        <v>8</v>
      </c>
      <c r="D58" s="21">
        <v>25</v>
      </c>
      <c r="E58" s="1"/>
      <c r="F58" s="10">
        <f>Tabela1[[#This Row],[Ilość]]*Tabela1[[#This Row],[Cena jedn. brutto]]</f>
        <v>0</v>
      </c>
    </row>
    <row r="59" spans="1:6" ht="16.5" thickBot="1" x14ac:dyDescent="0.3">
      <c r="A59" s="27">
        <v>48</v>
      </c>
      <c r="B59" s="24" t="s">
        <v>64</v>
      </c>
      <c r="C59" s="21" t="s">
        <v>8</v>
      </c>
      <c r="D59" s="21">
        <v>8</v>
      </c>
      <c r="E59" s="1"/>
      <c r="F59" s="10">
        <f>Tabela1[[#This Row],[Ilość]]*Tabela1[[#This Row],[Cena jedn. brutto]]</f>
        <v>0</v>
      </c>
    </row>
    <row r="60" spans="1:6" ht="16.5" thickBot="1" x14ac:dyDescent="0.3">
      <c r="A60" s="27">
        <v>49</v>
      </c>
      <c r="B60" s="24" t="s">
        <v>65</v>
      </c>
      <c r="C60" s="21" t="s">
        <v>8</v>
      </c>
      <c r="D60" s="21">
        <v>5</v>
      </c>
      <c r="E60" s="1"/>
      <c r="F60" s="10">
        <f>Tabela1[[#This Row],[Ilość]]*Tabela1[[#This Row],[Cena jedn. brutto]]</f>
        <v>0</v>
      </c>
    </row>
    <row r="61" spans="1:6" ht="32.25" thickBot="1" x14ac:dyDescent="0.3">
      <c r="A61" s="27">
        <v>50</v>
      </c>
      <c r="B61" s="24" t="s">
        <v>66</v>
      </c>
      <c r="C61" s="21" t="s">
        <v>6</v>
      </c>
      <c r="D61" s="21">
        <v>8</v>
      </c>
      <c r="E61" s="1"/>
      <c r="F61" s="10">
        <f>Tabela1[[#This Row],[Ilość]]*Tabela1[[#This Row],[Cena jedn. brutto]]</f>
        <v>0</v>
      </c>
    </row>
    <row r="62" spans="1:6" ht="16.5" thickBot="1" x14ac:dyDescent="0.3">
      <c r="A62" s="27">
        <v>51</v>
      </c>
      <c r="B62" s="25" t="s">
        <v>67</v>
      </c>
      <c r="C62" s="18" t="s">
        <v>8</v>
      </c>
      <c r="D62" s="18">
        <v>8</v>
      </c>
      <c r="E62" s="1"/>
      <c r="F62" s="10">
        <f>Tabela1[[#This Row],[Ilość]]*Tabela1[[#This Row],[Cena jedn. brutto]]</f>
        <v>0</v>
      </c>
    </row>
    <row r="63" spans="1:6" ht="16.5" thickBot="1" x14ac:dyDescent="0.3">
      <c r="A63" s="27">
        <v>52</v>
      </c>
      <c r="B63" s="24" t="s">
        <v>68</v>
      </c>
      <c r="C63" s="21" t="s">
        <v>6</v>
      </c>
      <c r="D63" s="21">
        <v>5</v>
      </c>
      <c r="E63" s="1"/>
      <c r="F63" s="10">
        <f>Tabela1[[#This Row],[Ilość]]*Tabela1[[#This Row],[Cena jedn. brutto]]</f>
        <v>0</v>
      </c>
    </row>
    <row r="64" spans="1:6" ht="33.75" customHeight="1" thickBot="1" x14ac:dyDescent="0.3">
      <c r="A64" s="27">
        <v>53</v>
      </c>
      <c r="B64" s="25" t="s">
        <v>69</v>
      </c>
      <c r="C64" s="18" t="s">
        <v>6</v>
      </c>
      <c r="D64" s="18">
        <v>100</v>
      </c>
      <c r="E64" s="1"/>
      <c r="F64" s="10">
        <f>Tabela1[[#This Row],[Ilość]]*Tabela1[[#This Row],[Cena jedn. brutto]]</f>
        <v>0</v>
      </c>
    </row>
    <row r="65" spans="1:6" ht="32.25" thickBot="1" x14ac:dyDescent="0.3">
      <c r="A65" s="27">
        <v>54</v>
      </c>
      <c r="B65" s="25" t="s">
        <v>70</v>
      </c>
      <c r="C65" s="18" t="s">
        <v>6</v>
      </c>
      <c r="D65" s="18">
        <v>350</v>
      </c>
      <c r="E65" s="1"/>
      <c r="F65" s="10">
        <f>Tabela1[[#This Row],[Ilość]]*Tabela1[[#This Row],[Cena jedn. brutto]]</f>
        <v>0</v>
      </c>
    </row>
    <row r="66" spans="1:6" ht="16.5" thickBot="1" x14ac:dyDescent="0.3">
      <c r="A66" s="27">
        <v>55</v>
      </c>
      <c r="B66" s="25" t="s">
        <v>71</v>
      </c>
      <c r="C66" s="18" t="s">
        <v>6</v>
      </c>
      <c r="D66" s="18">
        <v>6</v>
      </c>
      <c r="E66" s="1"/>
      <c r="F66" s="10">
        <f>Tabela1[[#This Row],[Ilość]]*Tabela1[[#This Row],[Cena jedn. brutto]]</f>
        <v>0</v>
      </c>
    </row>
    <row r="67" spans="1:6" ht="16.5" thickBot="1" x14ac:dyDescent="0.3">
      <c r="A67" s="27">
        <v>56</v>
      </c>
      <c r="B67" s="24" t="s">
        <v>72</v>
      </c>
      <c r="C67" s="21" t="s">
        <v>6</v>
      </c>
      <c r="D67" s="21">
        <v>6</v>
      </c>
      <c r="E67" s="1"/>
      <c r="F67" s="10">
        <f>Tabela1[[#This Row],[Ilość]]*Tabela1[[#This Row],[Cena jedn. brutto]]</f>
        <v>0</v>
      </c>
    </row>
    <row r="68" spans="1:6" ht="15" customHeight="1" thickBot="1" x14ac:dyDescent="0.3">
      <c r="A68" s="27">
        <v>57</v>
      </c>
      <c r="B68" s="24" t="s">
        <v>73</v>
      </c>
      <c r="C68" s="21" t="s">
        <v>6</v>
      </c>
      <c r="D68" s="21">
        <v>6</v>
      </c>
      <c r="E68" s="1"/>
      <c r="F68" s="10">
        <f>Tabela1[[#This Row],[Ilość]]*Tabela1[[#This Row],[Cena jedn. brutto]]</f>
        <v>0</v>
      </c>
    </row>
    <row r="69" spans="1:6" ht="15.75" customHeight="1" thickBot="1" x14ac:dyDescent="0.3">
      <c r="A69" s="27">
        <v>58</v>
      </c>
      <c r="B69" s="24" t="s">
        <v>74</v>
      </c>
      <c r="C69" s="21" t="s">
        <v>6</v>
      </c>
      <c r="D69" s="21">
        <v>4</v>
      </c>
      <c r="E69" s="1"/>
      <c r="F69" s="10">
        <f>Tabela1[[#This Row],[Ilość]]*Tabela1[[#This Row],[Cena jedn. brutto]]</f>
        <v>0</v>
      </c>
    </row>
    <row r="70" spans="1:6" ht="15" customHeight="1" thickBot="1" x14ac:dyDescent="0.3">
      <c r="A70" s="27">
        <v>59</v>
      </c>
      <c r="B70" s="24" t="s">
        <v>75</v>
      </c>
      <c r="C70" s="21" t="s">
        <v>6</v>
      </c>
      <c r="D70" s="21">
        <v>4</v>
      </c>
      <c r="E70" s="1"/>
      <c r="F70" s="10">
        <f>Tabela1[[#This Row],[Ilość]]*Tabela1[[#This Row],[Cena jedn. brutto]]</f>
        <v>0</v>
      </c>
    </row>
    <row r="71" spans="1:6" ht="15.75" customHeight="1" thickBot="1" x14ac:dyDescent="0.3">
      <c r="A71" s="27">
        <v>60</v>
      </c>
      <c r="B71" s="24" t="s">
        <v>76</v>
      </c>
      <c r="C71" s="21" t="s">
        <v>6</v>
      </c>
      <c r="D71" s="21">
        <v>4</v>
      </c>
      <c r="E71" s="1"/>
      <c r="F71" s="10">
        <f>Tabela1[[#This Row],[Ilość]]*Tabela1[[#This Row],[Cena jedn. brutto]]</f>
        <v>0</v>
      </c>
    </row>
    <row r="72" spans="1:6" ht="16.5" thickBot="1" x14ac:dyDescent="0.3">
      <c r="A72" s="27">
        <v>61</v>
      </c>
      <c r="B72" s="24" t="s">
        <v>80</v>
      </c>
      <c r="C72" s="21" t="s">
        <v>8</v>
      </c>
      <c r="D72" s="21">
        <v>1</v>
      </c>
      <c r="E72" s="1"/>
      <c r="F72" s="10">
        <f>Tabela1[[#This Row],[Ilość]]*Tabela1[[#This Row],[Cena jedn. brutto]]</f>
        <v>0</v>
      </c>
    </row>
    <row r="73" spans="1:6" ht="16.5" thickBot="1" x14ac:dyDescent="0.3">
      <c r="A73" s="27">
        <v>62</v>
      </c>
      <c r="B73" s="24" t="s">
        <v>81</v>
      </c>
      <c r="C73" s="21" t="s">
        <v>8</v>
      </c>
      <c r="D73" s="21">
        <v>1</v>
      </c>
      <c r="E73" s="1"/>
      <c r="F73" s="10">
        <f>Tabela1[[#This Row],[Ilość]]*Tabela1[[#This Row],[Cena jedn. brutto]]</f>
        <v>0</v>
      </c>
    </row>
    <row r="74" spans="1:6" ht="16.5" thickBot="1" x14ac:dyDescent="0.3">
      <c r="A74" s="27">
        <v>63</v>
      </c>
      <c r="B74" s="24" t="s">
        <v>82</v>
      </c>
      <c r="C74" s="21" t="s">
        <v>8</v>
      </c>
      <c r="D74" s="21">
        <v>6</v>
      </c>
      <c r="E74" s="1"/>
      <c r="F74" s="10">
        <f>Tabela1[[#This Row],[Ilość]]*Tabela1[[#This Row],[Cena jedn. brutto]]</f>
        <v>0</v>
      </c>
    </row>
    <row r="75" spans="1:6" ht="16.5" thickBot="1" x14ac:dyDescent="0.3">
      <c r="A75" s="27">
        <v>64</v>
      </c>
      <c r="B75" s="24" t="s">
        <v>83</v>
      </c>
      <c r="C75" s="21" t="s">
        <v>8</v>
      </c>
      <c r="D75" s="21">
        <v>5</v>
      </c>
      <c r="E75" s="1"/>
      <c r="F75" s="10">
        <f>Tabela1[[#This Row],[Ilość]]*Tabela1[[#This Row],[Cena jedn. brutto]]</f>
        <v>0</v>
      </c>
    </row>
    <row r="76" spans="1:6" ht="16.5" thickBot="1" x14ac:dyDescent="0.3">
      <c r="A76" s="27">
        <v>65</v>
      </c>
      <c r="B76" s="24" t="s">
        <v>84</v>
      </c>
      <c r="C76" s="21" t="s">
        <v>8</v>
      </c>
      <c r="D76" s="21">
        <v>3</v>
      </c>
      <c r="E76" s="1"/>
      <c r="F76" s="10">
        <f>Tabela1[[#This Row],[Ilość]]*Tabela1[[#This Row],[Cena jedn. brutto]]</f>
        <v>0</v>
      </c>
    </row>
    <row r="77" spans="1:6" ht="16.5" thickBot="1" x14ac:dyDescent="0.3">
      <c r="A77" s="28">
        <v>66</v>
      </c>
      <c r="B77" s="30" t="s">
        <v>85</v>
      </c>
      <c r="C77" s="18" t="s">
        <v>8</v>
      </c>
      <c r="D77" s="18">
        <v>1</v>
      </c>
      <c r="E77" s="1"/>
      <c r="F77" s="10">
        <f>Tabela1[[#This Row],[Ilość]]*Tabela1[[#This Row],[Cena jedn. brutto]]</f>
        <v>0</v>
      </c>
    </row>
    <row r="78" spans="1:6" ht="32.25" thickBot="1" x14ac:dyDescent="0.3">
      <c r="A78" s="29">
        <v>67</v>
      </c>
      <c r="B78" s="31" t="s">
        <v>86</v>
      </c>
      <c r="C78" s="21" t="s">
        <v>8</v>
      </c>
      <c r="D78" s="21">
        <v>1</v>
      </c>
      <c r="E78" s="1"/>
      <c r="F78" s="10">
        <f>Tabela1[[#This Row],[Ilość]]*Tabela1[[#This Row],[Cena jedn. brutto]]</f>
        <v>0</v>
      </c>
    </row>
    <row r="79" spans="1:6" ht="32.25" thickBot="1" x14ac:dyDescent="0.3">
      <c r="A79" s="29">
        <v>68</v>
      </c>
      <c r="B79" s="32" t="s">
        <v>87</v>
      </c>
      <c r="C79" s="21" t="s">
        <v>88</v>
      </c>
      <c r="D79" s="21">
        <v>60</v>
      </c>
      <c r="E79" s="1"/>
      <c r="F79" s="10">
        <f>Tabela1[[#This Row],[Ilość]]*Tabela1[[#This Row],[Cena jedn. brutto]]</f>
        <v>0</v>
      </c>
    </row>
    <row r="80" spans="1:6" ht="32.25" thickBot="1" x14ac:dyDescent="0.3">
      <c r="A80" s="29">
        <v>69</v>
      </c>
      <c r="B80" s="32" t="s">
        <v>89</v>
      </c>
      <c r="C80" s="21" t="s">
        <v>88</v>
      </c>
      <c r="D80" s="21">
        <v>20</v>
      </c>
      <c r="E80" s="1"/>
      <c r="F80" s="10">
        <f>Tabela1[[#This Row],[Ilość]]*Tabela1[[#This Row],[Cena jedn. brutto]]</f>
        <v>0</v>
      </c>
    </row>
    <row r="81" spans="1:6" ht="32.25" thickBot="1" x14ac:dyDescent="0.3">
      <c r="A81" s="29">
        <v>70</v>
      </c>
      <c r="B81" s="32" t="s">
        <v>90</v>
      </c>
      <c r="C81" s="21" t="s">
        <v>6</v>
      </c>
      <c r="D81" s="21">
        <v>40</v>
      </c>
      <c r="E81" s="1"/>
      <c r="F81" s="10">
        <f>Tabela1[[#This Row],[Ilość]]*Tabela1[[#This Row],[Cena jedn. brutto]]</f>
        <v>0</v>
      </c>
    </row>
    <row r="82" spans="1:6" ht="32.25" thickBot="1" x14ac:dyDescent="0.3">
      <c r="A82" s="29">
        <v>71</v>
      </c>
      <c r="B82" s="32" t="s">
        <v>91</v>
      </c>
      <c r="C82" s="21" t="s">
        <v>6</v>
      </c>
      <c r="D82" s="21">
        <v>20</v>
      </c>
      <c r="E82" s="1"/>
      <c r="F82" s="10">
        <f>Tabela1[[#This Row],[Ilość]]*Tabela1[[#This Row],[Cena jedn. brutto]]</f>
        <v>0</v>
      </c>
    </row>
    <row r="83" spans="1:6" ht="32.25" thickBot="1" x14ac:dyDescent="0.3">
      <c r="A83" s="29">
        <v>72</v>
      </c>
      <c r="B83" s="32" t="s">
        <v>92</v>
      </c>
      <c r="C83" s="21" t="s">
        <v>6</v>
      </c>
      <c r="D83" s="21">
        <v>60</v>
      </c>
      <c r="E83" s="1"/>
      <c r="F83" s="10">
        <f>Tabela1[[#This Row],[Ilość]]*Tabela1[[#This Row],[Cena jedn. brutto]]</f>
        <v>0</v>
      </c>
    </row>
    <row r="84" spans="1:6" ht="32.25" thickBot="1" x14ac:dyDescent="0.3">
      <c r="A84" s="29">
        <v>73</v>
      </c>
      <c r="B84" s="32" t="s">
        <v>93</v>
      </c>
      <c r="C84" s="21" t="s">
        <v>6</v>
      </c>
      <c r="D84" s="21">
        <v>20</v>
      </c>
      <c r="E84" s="1"/>
      <c r="F84" s="10">
        <f>Tabela1[[#This Row],[Ilość]]*Tabela1[[#This Row],[Cena jedn. brutto]]</f>
        <v>0</v>
      </c>
    </row>
    <row r="85" spans="1:6" ht="16.5" thickBot="1" x14ac:dyDescent="0.3">
      <c r="A85" s="29">
        <v>74</v>
      </c>
      <c r="B85" s="32" t="s">
        <v>94</v>
      </c>
      <c r="C85" s="21" t="s">
        <v>6</v>
      </c>
      <c r="D85" s="21">
        <v>10</v>
      </c>
      <c r="E85" s="1"/>
      <c r="F85" s="10">
        <f>Tabela1[[#This Row],[Ilość]]*Tabela1[[#This Row],[Cena jedn. brutto]]</f>
        <v>0</v>
      </c>
    </row>
    <row r="86" spans="1:6" ht="16.5" thickBot="1" x14ac:dyDescent="0.3">
      <c r="A86" s="29">
        <v>75</v>
      </c>
      <c r="B86" s="32" t="s">
        <v>95</v>
      </c>
      <c r="C86" s="21" t="s">
        <v>6</v>
      </c>
      <c r="D86" s="21">
        <v>10</v>
      </c>
      <c r="E86" s="1"/>
      <c r="F86" s="10">
        <f>Tabela1[[#This Row],[Ilość]]*Tabela1[[#This Row],[Cena jedn. brutto]]</f>
        <v>0</v>
      </c>
    </row>
    <row r="87" spans="1:6" ht="16.5" thickBot="1" x14ac:dyDescent="0.3">
      <c r="A87" s="28">
        <v>77</v>
      </c>
      <c r="B87" s="34" t="s">
        <v>96</v>
      </c>
      <c r="C87" s="18" t="s">
        <v>8</v>
      </c>
      <c r="D87" s="18">
        <v>2</v>
      </c>
      <c r="E87" s="1"/>
      <c r="F87" s="10">
        <f>Tabela1[[#This Row],[Ilość]]*Tabela1[[#This Row],[Cena jedn. brutto]]</f>
        <v>0</v>
      </c>
    </row>
    <row r="88" spans="1:6" ht="16.5" thickBot="1" x14ac:dyDescent="0.3">
      <c r="A88" s="29">
        <v>78</v>
      </c>
      <c r="B88" s="32" t="s">
        <v>97</v>
      </c>
      <c r="C88" s="21" t="s">
        <v>8</v>
      </c>
      <c r="D88" s="21">
        <v>2</v>
      </c>
      <c r="E88" s="1"/>
      <c r="F88" s="10">
        <f>Tabela1[[#This Row],[Ilość]]*Tabela1[[#This Row],[Cena jedn. brutto]]</f>
        <v>0</v>
      </c>
    </row>
    <row r="89" spans="1:6" ht="16.5" thickBot="1" x14ac:dyDescent="0.3">
      <c r="A89" s="29">
        <v>79</v>
      </c>
      <c r="B89" s="31" t="s">
        <v>98</v>
      </c>
      <c r="C89" s="21" t="s">
        <v>99</v>
      </c>
      <c r="D89" s="21">
        <v>60</v>
      </c>
      <c r="E89" s="1"/>
      <c r="F89" s="10">
        <f>Tabela1[[#This Row],[Ilość]]*Tabela1[[#This Row],[Cena jedn. brutto]]</f>
        <v>0</v>
      </c>
    </row>
    <row r="90" spans="1:6" ht="16.5" thickBot="1" x14ac:dyDescent="0.3">
      <c r="A90" s="29">
        <v>80</v>
      </c>
      <c r="B90" s="31" t="s">
        <v>100</v>
      </c>
      <c r="C90" s="21" t="s">
        <v>99</v>
      </c>
      <c r="D90" s="21">
        <v>2</v>
      </c>
      <c r="E90" s="1"/>
      <c r="F90" s="10">
        <f>Tabela1[[#This Row],[Ilość]]*Tabela1[[#This Row],[Cena jedn. brutto]]</f>
        <v>0</v>
      </c>
    </row>
    <row r="91" spans="1:6" ht="16.5" thickBot="1" x14ac:dyDescent="0.3">
      <c r="A91" s="29">
        <v>81</v>
      </c>
      <c r="B91" s="31" t="s">
        <v>101</v>
      </c>
      <c r="C91" s="21" t="s">
        <v>99</v>
      </c>
      <c r="D91" s="21">
        <v>2</v>
      </c>
      <c r="E91" s="1"/>
      <c r="F91" s="10">
        <f>Tabela1[[#This Row],[Ilość]]*Tabela1[[#This Row],[Cena jedn. brutto]]</f>
        <v>0</v>
      </c>
    </row>
    <row r="92" spans="1:6" ht="16.5" thickBot="1" x14ac:dyDescent="0.3">
      <c r="A92" s="29">
        <v>82</v>
      </c>
      <c r="B92" s="31" t="s">
        <v>102</v>
      </c>
      <c r="C92" s="21" t="s">
        <v>99</v>
      </c>
      <c r="D92" s="21">
        <v>2</v>
      </c>
      <c r="E92" s="1"/>
      <c r="F92" s="10">
        <f>Tabela1[[#This Row],[Ilość]]*Tabela1[[#This Row],[Cena jedn. brutto]]</f>
        <v>0</v>
      </c>
    </row>
    <row r="93" spans="1:6" ht="16.5" thickBot="1" x14ac:dyDescent="0.3">
      <c r="A93" s="29">
        <v>83</v>
      </c>
      <c r="B93" s="31" t="s">
        <v>103</v>
      </c>
      <c r="C93" s="21" t="s">
        <v>99</v>
      </c>
      <c r="D93" s="21">
        <v>4</v>
      </c>
      <c r="E93" s="1"/>
      <c r="F93" s="10">
        <f>Tabela1[[#This Row],[Ilość]]*Tabela1[[#This Row],[Cena jedn. brutto]]</f>
        <v>0</v>
      </c>
    </row>
    <row r="94" spans="1:6" ht="16.5" thickBot="1" x14ac:dyDescent="0.3">
      <c r="A94" s="29">
        <v>84</v>
      </c>
      <c r="B94" s="31" t="s">
        <v>104</v>
      </c>
      <c r="C94" s="21" t="s">
        <v>99</v>
      </c>
      <c r="D94" s="21">
        <v>4</v>
      </c>
      <c r="E94" s="1"/>
      <c r="F94" s="10">
        <f>Tabela1[[#This Row],[Ilość]]*Tabela1[[#This Row],[Cena jedn. brutto]]</f>
        <v>0</v>
      </c>
    </row>
    <row r="95" spans="1:6" ht="16.5" thickBot="1" x14ac:dyDescent="0.3">
      <c r="A95" s="29">
        <v>85</v>
      </c>
      <c r="B95" s="31" t="s">
        <v>105</v>
      </c>
      <c r="C95" s="21" t="s">
        <v>99</v>
      </c>
      <c r="D95" s="21">
        <v>4</v>
      </c>
      <c r="E95" s="1"/>
      <c r="F95" s="10">
        <f>Tabela1[[#This Row],[Ilość]]*Tabela1[[#This Row],[Cena jedn. brutto]]</f>
        <v>0</v>
      </c>
    </row>
    <row r="96" spans="1:6" ht="16.5" thickBot="1" x14ac:dyDescent="0.3">
      <c r="A96" s="29">
        <v>86</v>
      </c>
      <c r="B96" s="31" t="s">
        <v>106</v>
      </c>
      <c r="C96" s="21" t="s">
        <v>99</v>
      </c>
      <c r="D96" s="21">
        <v>4</v>
      </c>
      <c r="E96" s="1"/>
      <c r="F96" s="10">
        <f>Tabela1[[#This Row],[Ilość]]*Tabela1[[#This Row],[Cena jedn. brutto]]</f>
        <v>0</v>
      </c>
    </row>
    <row r="97" spans="1:6" ht="16.5" thickBot="1" x14ac:dyDescent="0.3">
      <c r="A97" s="29">
        <v>87</v>
      </c>
      <c r="B97" s="31" t="s">
        <v>107</v>
      </c>
      <c r="C97" s="21" t="s">
        <v>99</v>
      </c>
      <c r="D97" s="21">
        <v>2</v>
      </c>
      <c r="E97" s="1"/>
      <c r="F97" s="10">
        <f>Tabela1[[#This Row],[Ilość]]*Tabela1[[#This Row],[Cena jedn. brutto]]</f>
        <v>0</v>
      </c>
    </row>
    <row r="98" spans="1:6" ht="16.5" thickBot="1" x14ac:dyDescent="0.3">
      <c r="A98" s="29">
        <v>88</v>
      </c>
      <c r="B98" s="31" t="s">
        <v>108</v>
      </c>
      <c r="C98" s="21" t="s">
        <v>99</v>
      </c>
      <c r="D98" s="21">
        <v>40</v>
      </c>
      <c r="E98" s="1"/>
      <c r="F98" s="10">
        <f>Tabela1[[#This Row],[Ilość]]*Tabela1[[#This Row],[Cena jedn. brutto]]</f>
        <v>0</v>
      </c>
    </row>
    <row r="99" spans="1:6" ht="16.5" thickBot="1" x14ac:dyDescent="0.3">
      <c r="A99" s="28">
        <v>89</v>
      </c>
      <c r="B99" s="30" t="s">
        <v>109</v>
      </c>
      <c r="C99" s="18" t="s">
        <v>99</v>
      </c>
      <c r="D99" s="18">
        <v>2</v>
      </c>
      <c r="E99" s="1"/>
      <c r="F99" s="10">
        <f>Tabela1[[#This Row],[Ilość]]*Tabela1[[#This Row],[Cena jedn. brutto]]</f>
        <v>0</v>
      </c>
    </row>
    <row r="100" spans="1:6" ht="17.25" customHeight="1" thickBot="1" x14ac:dyDescent="0.3">
      <c r="A100" s="29">
        <v>90</v>
      </c>
      <c r="B100" s="33" t="s">
        <v>239</v>
      </c>
      <c r="C100" s="21" t="s">
        <v>99</v>
      </c>
      <c r="D100" s="21">
        <v>5</v>
      </c>
      <c r="E100" s="1"/>
      <c r="F100" s="10">
        <f>Tabela1[[#This Row],[Ilość]]*Tabela1[[#This Row],[Cena jedn. brutto]]</f>
        <v>0</v>
      </c>
    </row>
    <row r="101" spans="1:6" ht="16.5" thickBot="1" x14ac:dyDescent="0.3">
      <c r="A101" s="28">
        <v>91</v>
      </c>
      <c r="B101" s="35" t="s">
        <v>110</v>
      </c>
      <c r="C101" s="18" t="s">
        <v>99</v>
      </c>
      <c r="D101" s="18">
        <v>5</v>
      </c>
      <c r="E101" s="1"/>
      <c r="F101" s="10">
        <f>Tabela1[[#This Row],[Ilość]]*Tabela1[[#This Row],[Cena jedn. brutto]]</f>
        <v>0</v>
      </c>
    </row>
    <row r="102" spans="1:6" ht="16.5" thickBot="1" x14ac:dyDescent="0.3">
      <c r="A102" s="29">
        <v>92</v>
      </c>
      <c r="B102" s="33" t="s">
        <v>111</v>
      </c>
      <c r="C102" s="21" t="s">
        <v>99</v>
      </c>
      <c r="D102" s="21">
        <v>5</v>
      </c>
      <c r="E102" s="1"/>
      <c r="F102" s="10">
        <f>Tabela1[[#This Row],[Ilość]]*Tabela1[[#This Row],[Cena jedn. brutto]]</f>
        <v>0</v>
      </c>
    </row>
    <row r="103" spans="1:6" ht="16.5" thickBot="1" x14ac:dyDescent="0.3">
      <c r="A103" s="29">
        <v>93</v>
      </c>
      <c r="B103" s="33" t="s">
        <v>112</v>
      </c>
      <c r="C103" s="21" t="s">
        <v>113</v>
      </c>
      <c r="D103" s="21">
        <v>2</v>
      </c>
      <c r="E103" s="1"/>
      <c r="F103" s="10">
        <f>Tabela1[[#This Row],[Ilość]]*Tabela1[[#This Row],[Cena jedn. brutto]]</f>
        <v>0</v>
      </c>
    </row>
    <row r="104" spans="1:6" ht="16.5" thickBot="1" x14ac:dyDescent="0.3">
      <c r="A104" s="29">
        <v>94</v>
      </c>
      <c r="B104" s="33" t="s">
        <v>114</v>
      </c>
      <c r="C104" s="21" t="s">
        <v>18</v>
      </c>
      <c r="D104" s="21">
        <v>5</v>
      </c>
      <c r="E104" s="1"/>
      <c r="F104" s="10">
        <f>Tabela1[[#This Row],[Ilość]]*Tabela1[[#This Row],[Cena jedn. brutto]]</f>
        <v>0</v>
      </c>
    </row>
    <row r="105" spans="1:6" ht="16.5" thickBot="1" x14ac:dyDescent="0.3">
      <c r="A105" s="29">
        <v>95</v>
      </c>
      <c r="B105" s="32" t="s">
        <v>221</v>
      </c>
      <c r="C105" s="21" t="s">
        <v>18</v>
      </c>
      <c r="D105" s="21">
        <v>5</v>
      </c>
      <c r="E105" s="1"/>
      <c r="F105" s="10">
        <f>Tabela1[[#This Row],[Ilość]]*Tabela1[[#This Row],[Cena jedn. brutto]]</f>
        <v>0</v>
      </c>
    </row>
    <row r="106" spans="1:6" ht="16.5" thickBot="1" x14ac:dyDescent="0.3">
      <c r="A106" s="29">
        <v>96</v>
      </c>
      <c r="B106" s="32" t="s">
        <v>222</v>
      </c>
      <c r="C106" s="21" t="s">
        <v>18</v>
      </c>
      <c r="D106" s="21">
        <v>5</v>
      </c>
      <c r="E106" s="1"/>
      <c r="F106" s="10">
        <f>Tabela1[[#This Row],[Ilość]]*Tabela1[[#This Row],[Cena jedn. brutto]]</f>
        <v>0</v>
      </c>
    </row>
    <row r="107" spans="1:6" ht="16.5" thickBot="1" x14ac:dyDescent="0.3">
      <c r="A107" s="29">
        <v>97</v>
      </c>
      <c r="B107" s="32" t="s">
        <v>223</v>
      </c>
      <c r="C107" s="21" t="s">
        <v>18</v>
      </c>
      <c r="D107" s="21">
        <v>6</v>
      </c>
      <c r="E107" s="1"/>
      <c r="F107" s="10">
        <f>Tabela1[[#This Row],[Ilość]]*Tabela1[[#This Row],[Cena jedn. brutto]]</f>
        <v>0</v>
      </c>
    </row>
    <row r="108" spans="1:6" ht="16.5" thickBot="1" x14ac:dyDescent="0.3">
      <c r="A108" s="29">
        <v>98</v>
      </c>
      <c r="B108" s="32" t="s">
        <v>224</v>
      </c>
      <c r="C108" s="21" t="s">
        <v>18</v>
      </c>
      <c r="D108" s="21">
        <v>6</v>
      </c>
      <c r="E108" s="1"/>
      <c r="F108" s="10">
        <f>Tabela1[[#This Row],[Ilość]]*Tabela1[[#This Row],[Cena jedn. brutto]]</f>
        <v>0</v>
      </c>
    </row>
    <row r="109" spans="1:6" ht="32.25" thickBot="1" x14ac:dyDescent="0.3">
      <c r="A109" s="28">
        <v>99</v>
      </c>
      <c r="B109" s="34" t="s">
        <v>115</v>
      </c>
      <c r="C109" s="18" t="s">
        <v>8</v>
      </c>
      <c r="D109" s="18">
        <v>10</v>
      </c>
      <c r="E109" s="1"/>
      <c r="F109" s="10">
        <f>Tabela1[[#This Row],[Ilość]]*Tabela1[[#This Row],[Cena jedn. brutto]]</f>
        <v>0</v>
      </c>
    </row>
    <row r="110" spans="1:6" ht="15.75" x14ac:dyDescent="0.25">
      <c r="A110" s="27">
        <v>100</v>
      </c>
      <c r="B110" s="2" t="s">
        <v>116</v>
      </c>
      <c r="C110" s="3" t="s">
        <v>8</v>
      </c>
      <c r="D110" s="3">
        <v>70</v>
      </c>
      <c r="E110" s="1"/>
      <c r="F110" s="10">
        <f>Tabela1[[#This Row],[Ilość]]*Tabela1[[#This Row],[Cena jedn. brutto]]</f>
        <v>0</v>
      </c>
    </row>
    <row r="111" spans="1:6" ht="16.5" thickBot="1" x14ac:dyDescent="0.3">
      <c r="A111" s="27">
        <v>101</v>
      </c>
      <c r="B111" s="2" t="s">
        <v>117</v>
      </c>
      <c r="C111" s="3" t="s">
        <v>8</v>
      </c>
      <c r="D111" s="3">
        <v>10</v>
      </c>
      <c r="E111" s="1"/>
      <c r="F111" s="10">
        <f>Tabela1[[#This Row],[Ilość]]*Tabela1[[#This Row],[Cena jedn. brutto]]</f>
        <v>0</v>
      </c>
    </row>
    <row r="112" spans="1:6" ht="16.5" thickBot="1" x14ac:dyDescent="0.3">
      <c r="A112" s="28">
        <v>102</v>
      </c>
      <c r="B112" s="30" t="s">
        <v>118</v>
      </c>
      <c r="C112" s="18" t="s">
        <v>6</v>
      </c>
      <c r="D112" s="18">
        <v>4</v>
      </c>
      <c r="E112" s="1"/>
      <c r="F112" s="10">
        <f>Tabela1[[#This Row],[Ilość]]*Tabela1[[#This Row],[Cena jedn. brutto]]</f>
        <v>0</v>
      </c>
    </row>
    <row r="113" spans="1:6" ht="16.5" thickBot="1" x14ac:dyDescent="0.3">
      <c r="A113" s="29">
        <v>103</v>
      </c>
      <c r="B113" s="32" t="s">
        <v>119</v>
      </c>
      <c r="C113" s="21" t="s">
        <v>6</v>
      </c>
      <c r="D113" s="21">
        <v>30</v>
      </c>
      <c r="E113" s="1"/>
      <c r="F113" s="10">
        <f>Tabela1[[#This Row],[Ilość]]*Tabela1[[#This Row],[Cena jedn. brutto]]</f>
        <v>0</v>
      </c>
    </row>
    <row r="114" spans="1:6" ht="16.5" thickBot="1" x14ac:dyDescent="0.3">
      <c r="A114" s="28">
        <v>104</v>
      </c>
      <c r="B114" s="34" t="s">
        <v>120</v>
      </c>
      <c r="C114" s="18" t="s">
        <v>6</v>
      </c>
      <c r="D114" s="18">
        <v>30</v>
      </c>
      <c r="E114" s="1"/>
      <c r="F114" s="10">
        <f>Tabela1[[#This Row],[Ilość]]*Tabela1[[#This Row],[Cena jedn. brutto]]</f>
        <v>0</v>
      </c>
    </row>
    <row r="115" spans="1:6" ht="16.5" thickBot="1" x14ac:dyDescent="0.3">
      <c r="A115" s="29">
        <v>105</v>
      </c>
      <c r="B115" s="32" t="s">
        <v>121</v>
      </c>
      <c r="C115" s="21" t="s">
        <v>6</v>
      </c>
      <c r="D115" s="21">
        <v>2</v>
      </c>
      <c r="E115" s="1"/>
      <c r="F115" s="10">
        <f>Tabela1[[#This Row],[Ilość]]*Tabela1[[#This Row],[Cena jedn. brutto]]</f>
        <v>0</v>
      </c>
    </row>
    <row r="116" spans="1:6" ht="16.5" thickBot="1" x14ac:dyDescent="0.3">
      <c r="A116" s="29">
        <v>106</v>
      </c>
      <c r="B116" s="32" t="s">
        <v>122</v>
      </c>
      <c r="C116" s="21" t="s">
        <v>6</v>
      </c>
      <c r="D116" s="21">
        <v>2</v>
      </c>
      <c r="E116" s="1"/>
      <c r="F116" s="10">
        <f>Tabela1[[#This Row],[Ilość]]*Tabela1[[#This Row],[Cena jedn. brutto]]</f>
        <v>0</v>
      </c>
    </row>
    <row r="117" spans="1:6" ht="16.5" thickBot="1" x14ac:dyDescent="0.3">
      <c r="A117" s="29">
        <v>107</v>
      </c>
      <c r="B117" s="33" t="s">
        <v>123</v>
      </c>
      <c r="C117" s="21" t="s">
        <v>6</v>
      </c>
      <c r="D117" s="21">
        <v>4</v>
      </c>
      <c r="E117" s="1"/>
      <c r="F117" s="10">
        <f>Tabela1[[#This Row],[Ilość]]*Tabela1[[#This Row],[Cena jedn. brutto]]</f>
        <v>0</v>
      </c>
    </row>
    <row r="118" spans="1:6" ht="16.5" thickBot="1" x14ac:dyDescent="0.3">
      <c r="A118" s="29">
        <v>108</v>
      </c>
      <c r="B118" s="31" t="s">
        <v>124</v>
      </c>
      <c r="C118" s="21" t="s">
        <v>6</v>
      </c>
      <c r="D118" s="21">
        <v>2</v>
      </c>
      <c r="E118" s="1"/>
      <c r="F118" s="10">
        <f>Tabela1[[#This Row],[Ilość]]*Tabela1[[#This Row],[Cena jedn. brutto]]</f>
        <v>0</v>
      </c>
    </row>
    <row r="119" spans="1:6" ht="16.5" thickBot="1" x14ac:dyDescent="0.3">
      <c r="A119" s="29">
        <v>109</v>
      </c>
      <c r="B119" s="31" t="s">
        <v>125</v>
      </c>
      <c r="C119" s="21" t="s">
        <v>6</v>
      </c>
      <c r="D119" s="21">
        <v>2</v>
      </c>
      <c r="E119" s="1"/>
      <c r="F119" s="10">
        <f>Tabela1[[#This Row],[Ilość]]*Tabela1[[#This Row],[Cena jedn. brutto]]</f>
        <v>0</v>
      </c>
    </row>
    <row r="120" spans="1:6" ht="16.5" thickBot="1" x14ac:dyDescent="0.3">
      <c r="A120" s="29">
        <v>110</v>
      </c>
      <c r="B120" s="33" t="s">
        <v>126</v>
      </c>
      <c r="C120" s="21" t="s">
        <v>6</v>
      </c>
      <c r="D120" s="21">
        <v>25</v>
      </c>
      <c r="E120" s="1"/>
      <c r="F120" s="10">
        <f>Tabela1[[#This Row],[Ilość]]*Tabela1[[#This Row],[Cena jedn. brutto]]</f>
        <v>0</v>
      </c>
    </row>
    <row r="121" spans="1:6" ht="16.5" thickBot="1" x14ac:dyDescent="0.3">
      <c r="A121" s="28">
        <v>111</v>
      </c>
      <c r="B121" s="35" t="s">
        <v>127</v>
      </c>
      <c r="C121" s="18" t="s">
        <v>6</v>
      </c>
      <c r="D121" s="18">
        <v>6</v>
      </c>
      <c r="E121" s="1"/>
      <c r="F121" s="10">
        <f>Tabela1[[#This Row],[Ilość]]*Tabela1[[#This Row],[Cena jedn. brutto]]</f>
        <v>0</v>
      </c>
    </row>
    <row r="122" spans="1:6" ht="16.5" thickBot="1" x14ac:dyDescent="0.3">
      <c r="A122" s="29">
        <v>112</v>
      </c>
      <c r="B122" s="33" t="s">
        <v>128</v>
      </c>
      <c r="C122" s="21" t="s">
        <v>6</v>
      </c>
      <c r="D122" s="21">
        <v>2</v>
      </c>
      <c r="E122" s="1"/>
      <c r="F122" s="10">
        <f>Tabela1[[#This Row],[Ilość]]*Tabela1[[#This Row],[Cena jedn. brutto]]</f>
        <v>0</v>
      </c>
    </row>
    <row r="123" spans="1:6" ht="16.5" thickBot="1" x14ac:dyDescent="0.3">
      <c r="A123" s="29">
        <v>113</v>
      </c>
      <c r="B123" s="33" t="s">
        <v>129</v>
      </c>
      <c r="C123" s="21" t="s">
        <v>6</v>
      </c>
      <c r="D123" s="21">
        <v>12</v>
      </c>
      <c r="E123" s="1"/>
      <c r="F123" s="10">
        <f>Tabela1[[#This Row],[Ilość]]*Tabela1[[#This Row],[Cena jedn. brutto]]</f>
        <v>0</v>
      </c>
    </row>
    <row r="124" spans="1:6" ht="16.5" thickBot="1" x14ac:dyDescent="0.3">
      <c r="A124" s="29">
        <v>114</v>
      </c>
      <c r="B124" s="33" t="s">
        <v>130</v>
      </c>
      <c r="C124" s="21" t="s">
        <v>6</v>
      </c>
      <c r="D124" s="21">
        <v>12</v>
      </c>
      <c r="E124" s="1"/>
      <c r="F124" s="10">
        <f>Tabela1[[#This Row],[Ilość]]*Tabela1[[#This Row],[Cena jedn. brutto]]</f>
        <v>0</v>
      </c>
    </row>
    <row r="125" spans="1:6" ht="16.5" thickBot="1" x14ac:dyDescent="0.3">
      <c r="A125" s="29">
        <v>115</v>
      </c>
      <c r="B125" s="33" t="s">
        <v>131</v>
      </c>
      <c r="C125" s="21" t="s">
        <v>6</v>
      </c>
      <c r="D125" s="21">
        <v>12</v>
      </c>
      <c r="E125" s="1"/>
      <c r="F125" s="10">
        <f>Tabela1[[#This Row],[Ilość]]*Tabela1[[#This Row],[Cena jedn. brutto]]</f>
        <v>0</v>
      </c>
    </row>
    <row r="126" spans="1:6" ht="32.25" thickBot="1" x14ac:dyDescent="0.3">
      <c r="A126" s="29">
        <v>116</v>
      </c>
      <c r="B126" s="31" t="s">
        <v>132</v>
      </c>
      <c r="C126" s="21" t="s">
        <v>6</v>
      </c>
      <c r="D126" s="21">
        <v>8</v>
      </c>
      <c r="E126" s="1"/>
      <c r="F126" s="10">
        <f>Tabela1[[#This Row],[Ilość]]*Tabela1[[#This Row],[Cena jedn. brutto]]</f>
        <v>0</v>
      </c>
    </row>
    <row r="127" spans="1:6" ht="21.75" customHeight="1" thickBot="1" x14ac:dyDescent="0.3">
      <c r="A127" s="29">
        <v>117</v>
      </c>
      <c r="B127" s="31" t="s">
        <v>133</v>
      </c>
      <c r="C127" s="21" t="s">
        <v>6</v>
      </c>
      <c r="D127" s="21">
        <v>8</v>
      </c>
      <c r="E127" s="1"/>
      <c r="F127" s="10">
        <f>Tabela1[[#This Row],[Ilość]]*Tabela1[[#This Row],[Cena jedn. brutto]]</f>
        <v>0</v>
      </c>
    </row>
    <row r="128" spans="1:6" ht="32.25" thickBot="1" x14ac:dyDescent="0.3">
      <c r="A128" s="29">
        <v>118</v>
      </c>
      <c r="B128" s="32" t="s">
        <v>134</v>
      </c>
      <c r="C128" s="21" t="s">
        <v>6</v>
      </c>
      <c r="D128" s="21">
        <v>8</v>
      </c>
      <c r="E128" s="1"/>
      <c r="F128" s="10">
        <f>Tabela1[[#This Row],[Ilość]]*Tabela1[[#This Row],[Cena jedn. brutto]]</f>
        <v>0</v>
      </c>
    </row>
    <row r="129" spans="1:6" ht="32.25" thickBot="1" x14ac:dyDescent="0.3">
      <c r="A129" s="29">
        <v>119</v>
      </c>
      <c r="B129" s="32" t="s">
        <v>135</v>
      </c>
      <c r="C129" s="21" t="s">
        <v>6</v>
      </c>
      <c r="D129" s="21">
        <v>5</v>
      </c>
      <c r="E129" s="1"/>
      <c r="F129" s="10">
        <f>Tabela1[[#This Row],[Ilość]]*Tabela1[[#This Row],[Cena jedn. brutto]]</f>
        <v>0</v>
      </c>
    </row>
    <row r="130" spans="1:6" ht="32.25" thickBot="1" x14ac:dyDescent="0.3">
      <c r="A130" s="29">
        <v>120</v>
      </c>
      <c r="B130" s="32" t="s">
        <v>136</v>
      </c>
      <c r="C130" s="21" t="s">
        <v>6</v>
      </c>
      <c r="D130" s="21">
        <v>5</v>
      </c>
      <c r="E130" s="1"/>
      <c r="F130" s="10">
        <f>Tabela1[[#This Row],[Ilość]]*Tabela1[[#This Row],[Cena jedn. brutto]]</f>
        <v>0</v>
      </c>
    </row>
    <row r="131" spans="1:6" ht="32.25" thickBot="1" x14ac:dyDescent="0.3">
      <c r="A131" s="29">
        <v>121</v>
      </c>
      <c r="B131" s="32" t="s">
        <v>137</v>
      </c>
      <c r="C131" s="21" t="s">
        <v>6</v>
      </c>
      <c r="D131" s="21">
        <v>5</v>
      </c>
      <c r="E131" s="1"/>
      <c r="F131" s="10">
        <f>Tabela1[[#This Row],[Ilość]]*Tabela1[[#This Row],[Cena jedn. brutto]]</f>
        <v>0</v>
      </c>
    </row>
    <row r="132" spans="1:6" ht="32.25" thickBot="1" x14ac:dyDescent="0.3">
      <c r="A132" s="29">
        <v>122</v>
      </c>
      <c r="B132" s="32" t="s">
        <v>138</v>
      </c>
      <c r="C132" s="21" t="s">
        <v>6</v>
      </c>
      <c r="D132" s="21">
        <v>50</v>
      </c>
      <c r="E132" s="1"/>
      <c r="F132" s="10">
        <f>Tabela1[[#This Row],[Ilość]]*Tabela1[[#This Row],[Cena jedn. brutto]]</f>
        <v>0</v>
      </c>
    </row>
    <row r="133" spans="1:6" ht="48" thickBot="1" x14ac:dyDescent="0.3">
      <c r="A133" s="28">
        <v>123</v>
      </c>
      <c r="B133" s="30" t="s">
        <v>139</v>
      </c>
      <c r="C133" s="18" t="s">
        <v>6</v>
      </c>
      <c r="D133" s="18">
        <v>50</v>
      </c>
      <c r="E133" s="1"/>
      <c r="F133" s="10">
        <f>Tabela1[[#This Row],[Ilość]]*Tabela1[[#This Row],[Cena jedn. brutto]]</f>
        <v>0</v>
      </c>
    </row>
    <row r="134" spans="1:6" ht="16.5" thickBot="1" x14ac:dyDescent="0.3">
      <c r="A134" s="28">
        <v>124</v>
      </c>
      <c r="B134" s="30" t="s">
        <v>140</v>
      </c>
      <c r="C134" s="18" t="s">
        <v>6</v>
      </c>
      <c r="D134" s="18">
        <v>10</v>
      </c>
      <c r="E134" s="1"/>
      <c r="F134" s="10">
        <f>Tabela1[[#This Row],[Ilość]]*Tabela1[[#This Row],[Cena jedn. brutto]]</f>
        <v>0</v>
      </c>
    </row>
    <row r="135" spans="1:6" ht="16.5" thickBot="1" x14ac:dyDescent="0.3">
      <c r="A135" s="29">
        <v>125</v>
      </c>
      <c r="B135" s="31" t="s">
        <v>141</v>
      </c>
      <c r="C135" s="21" t="s">
        <v>6</v>
      </c>
      <c r="D135" s="21">
        <v>10</v>
      </c>
      <c r="E135" s="1"/>
      <c r="F135" s="10">
        <f>Tabela1[[#This Row],[Ilość]]*Tabela1[[#This Row],[Cena jedn. brutto]]</f>
        <v>0</v>
      </c>
    </row>
    <row r="136" spans="1:6" ht="16.5" thickBot="1" x14ac:dyDescent="0.3">
      <c r="A136" s="29">
        <v>126</v>
      </c>
      <c r="B136" s="31" t="s">
        <v>142</v>
      </c>
      <c r="C136" s="21" t="s">
        <v>6</v>
      </c>
      <c r="D136" s="21">
        <v>10</v>
      </c>
      <c r="E136" s="1"/>
      <c r="F136" s="10">
        <f>Tabela1[[#This Row],[Ilość]]*Tabela1[[#This Row],[Cena jedn. brutto]]</f>
        <v>0</v>
      </c>
    </row>
    <row r="137" spans="1:6" ht="16.5" thickBot="1" x14ac:dyDescent="0.3">
      <c r="A137" s="29">
        <v>127</v>
      </c>
      <c r="B137" s="31" t="s">
        <v>143</v>
      </c>
      <c r="C137" s="21" t="s">
        <v>6</v>
      </c>
      <c r="D137" s="21">
        <v>30</v>
      </c>
      <c r="E137" s="1"/>
      <c r="F137" s="10">
        <f>Tabela1[[#This Row],[Ilość]]*Tabela1[[#This Row],[Cena jedn. brutto]]</f>
        <v>0</v>
      </c>
    </row>
    <row r="138" spans="1:6" ht="16.5" thickBot="1" x14ac:dyDescent="0.3">
      <c r="A138" s="29">
        <v>128</v>
      </c>
      <c r="B138" s="31" t="s">
        <v>144</v>
      </c>
      <c r="C138" s="21" t="s">
        <v>6</v>
      </c>
      <c r="D138" s="21">
        <v>10</v>
      </c>
      <c r="E138" s="1"/>
      <c r="F138" s="10">
        <f>Tabela1[[#This Row],[Ilość]]*Tabela1[[#This Row],[Cena jedn. brutto]]</f>
        <v>0</v>
      </c>
    </row>
    <row r="139" spans="1:6" ht="16.5" thickBot="1" x14ac:dyDescent="0.3">
      <c r="A139" s="29">
        <v>129</v>
      </c>
      <c r="B139" s="31" t="s">
        <v>145</v>
      </c>
      <c r="C139" s="21" t="s">
        <v>6</v>
      </c>
      <c r="D139" s="21">
        <v>10</v>
      </c>
      <c r="E139" s="1"/>
      <c r="F139" s="10">
        <f>Tabela1[[#This Row],[Ilość]]*Tabela1[[#This Row],[Cena jedn. brutto]]</f>
        <v>0</v>
      </c>
    </row>
    <row r="140" spans="1:6" ht="16.5" thickBot="1" x14ac:dyDescent="0.3">
      <c r="A140" s="29">
        <v>130</v>
      </c>
      <c r="B140" s="32" t="s">
        <v>146</v>
      </c>
      <c r="C140" s="21" t="s">
        <v>6</v>
      </c>
      <c r="D140" s="21">
        <v>60</v>
      </c>
      <c r="E140" s="1"/>
      <c r="F140" s="10">
        <f>Tabela1[[#This Row],[Ilość]]*Tabela1[[#This Row],[Cena jedn. brutto]]</f>
        <v>0</v>
      </c>
    </row>
    <row r="141" spans="1:6" ht="16.5" thickBot="1" x14ac:dyDescent="0.3">
      <c r="A141" s="29">
        <v>131</v>
      </c>
      <c r="B141" s="32" t="s">
        <v>147</v>
      </c>
      <c r="C141" s="21" t="s">
        <v>6</v>
      </c>
      <c r="D141" s="21">
        <v>60</v>
      </c>
      <c r="E141" s="1"/>
      <c r="F141" s="10">
        <f>Tabela1[[#This Row],[Ilość]]*Tabela1[[#This Row],[Cena jedn. brutto]]</f>
        <v>0</v>
      </c>
    </row>
    <row r="142" spans="1:6" ht="16.5" thickBot="1" x14ac:dyDescent="0.3">
      <c r="A142" s="29">
        <v>132</v>
      </c>
      <c r="B142" s="32" t="s">
        <v>148</v>
      </c>
      <c r="C142" s="21" t="s">
        <v>6</v>
      </c>
      <c r="D142" s="21">
        <v>30</v>
      </c>
      <c r="E142" s="1"/>
      <c r="F142" s="10">
        <f>Tabela1[[#This Row],[Ilość]]*Tabela1[[#This Row],[Cena jedn. brutto]]</f>
        <v>0</v>
      </c>
    </row>
    <row r="143" spans="1:6" ht="16.5" thickBot="1" x14ac:dyDescent="0.3">
      <c r="A143" s="29">
        <v>133</v>
      </c>
      <c r="B143" s="32" t="s">
        <v>149</v>
      </c>
      <c r="C143" s="21" t="s">
        <v>6</v>
      </c>
      <c r="D143" s="21">
        <v>30</v>
      </c>
      <c r="E143" s="1"/>
      <c r="F143" s="10">
        <f>Tabela1[[#This Row],[Ilość]]*Tabela1[[#This Row],[Cena jedn. brutto]]</f>
        <v>0</v>
      </c>
    </row>
    <row r="144" spans="1:6" ht="16.5" thickBot="1" x14ac:dyDescent="0.3">
      <c r="A144" s="28">
        <v>134</v>
      </c>
      <c r="B144" s="34" t="s">
        <v>150</v>
      </c>
      <c r="C144" s="18" t="s">
        <v>6</v>
      </c>
      <c r="D144" s="18">
        <v>30</v>
      </c>
      <c r="E144" s="1"/>
      <c r="F144" s="10">
        <f>Tabela1[[#This Row],[Ilość]]*Tabela1[[#This Row],[Cena jedn. brutto]]</f>
        <v>0</v>
      </c>
    </row>
    <row r="145" spans="1:6" ht="16.5" thickBot="1" x14ac:dyDescent="0.3">
      <c r="A145" s="29">
        <v>135</v>
      </c>
      <c r="B145" s="32" t="s">
        <v>151</v>
      </c>
      <c r="C145" s="21" t="s">
        <v>6</v>
      </c>
      <c r="D145" s="21">
        <v>60</v>
      </c>
      <c r="E145" s="1"/>
      <c r="F145" s="10">
        <f>Tabela1[[#This Row],[Ilość]]*Tabela1[[#This Row],[Cena jedn. brutto]]</f>
        <v>0</v>
      </c>
    </row>
    <row r="146" spans="1:6" ht="16.5" thickBot="1" x14ac:dyDescent="0.3">
      <c r="A146" s="29">
        <v>136</v>
      </c>
      <c r="B146" s="32" t="s">
        <v>152</v>
      </c>
      <c r="C146" s="21" t="s">
        <v>6</v>
      </c>
      <c r="D146" s="21">
        <v>60</v>
      </c>
      <c r="E146" s="1"/>
      <c r="F146" s="10">
        <f>Tabela1[[#This Row],[Ilość]]*Tabela1[[#This Row],[Cena jedn. brutto]]</f>
        <v>0</v>
      </c>
    </row>
    <row r="147" spans="1:6" ht="16.5" thickBot="1" x14ac:dyDescent="0.3">
      <c r="A147" s="29">
        <v>137</v>
      </c>
      <c r="B147" s="32" t="s">
        <v>153</v>
      </c>
      <c r="C147" s="21" t="s">
        <v>6</v>
      </c>
      <c r="D147" s="21">
        <v>30</v>
      </c>
      <c r="E147" s="1"/>
      <c r="F147" s="10">
        <f>Tabela1[[#This Row],[Ilość]]*Tabela1[[#This Row],[Cena jedn. brutto]]</f>
        <v>0</v>
      </c>
    </row>
    <row r="148" spans="1:6" ht="16.5" thickBot="1" x14ac:dyDescent="0.3">
      <c r="A148" s="29">
        <v>138</v>
      </c>
      <c r="B148" s="32" t="s">
        <v>154</v>
      </c>
      <c r="C148" s="21" t="s">
        <v>6</v>
      </c>
      <c r="D148" s="21">
        <v>30</v>
      </c>
      <c r="E148" s="1"/>
      <c r="F148" s="10">
        <f>Tabela1[[#This Row],[Ilość]]*Tabela1[[#This Row],[Cena jedn. brutto]]</f>
        <v>0</v>
      </c>
    </row>
    <row r="149" spans="1:6" ht="16.5" thickBot="1" x14ac:dyDescent="0.3">
      <c r="A149" s="29">
        <v>139</v>
      </c>
      <c r="B149" s="32" t="s">
        <v>155</v>
      </c>
      <c r="C149" s="21" t="s">
        <v>6</v>
      </c>
      <c r="D149" s="21">
        <v>10</v>
      </c>
      <c r="E149" s="1"/>
      <c r="F149" s="10">
        <f>Tabela1[[#This Row],[Ilość]]*Tabela1[[#This Row],[Cena jedn. brutto]]</f>
        <v>0</v>
      </c>
    </row>
    <row r="150" spans="1:6" ht="16.5" thickBot="1" x14ac:dyDescent="0.3">
      <c r="A150" s="29">
        <v>140</v>
      </c>
      <c r="B150" s="32" t="s">
        <v>156</v>
      </c>
      <c r="C150" s="21" t="s">
        <v>6</v>
      </c>
      <c r="D150" s="21">
        <v>10</v>
      </c>
      <c r="E150" s="1"/>
      <c r="F150" s="10">
        <f>Tabela1[[#This Row],[Ilość]]*Tabela1[[#This Row],[Cena jedn. brutto]]</f>
        <v>0</v>
      </c>
    </row>
    <row r="151" spans="1:6" ht="16.5" thickBot="1" x14ac:dyDescent="0.3">
      <c r="A151" s="29">
        <v>141</v>
      </c>
      <c r="B151" s="32" t="s">
        <v>157</v>
      </c>
      <c r="C151" s="21" t="s">
        <v>6</v>
      </c>
      <c r="D151" s="21">
        <v>50</v>
      </c>
      <c r="E151" s="1"/>
      <c r="F151" s="10">
        <f>Tabela1[[#This Row],[Ilość]]*Tabela1[[#This Row],[Cena jedn. brutto]]</f>
        <v>0</v>
      </c>
    </row>
    <row r="152" spans="1:6" ht="16.5" thickBot="1" x14ac:dyDescent="0.3">
      <c r="A152" s="29">
        <v>142</v>
      </c>
      <c r="B152" s="32" t="s">
        <v>158</v>
      </c>
      <c r="C152" s="21" t="s">
        <v>6</v>
      </c>
      <c r="D152" s="21">
        <v>60</v>
      </c>
      <c r="E152" s="1"/>
      <c r="F152" s="10">
        <f>Tabela1[[#This Row],[Ilość]]*Tabela1[[#This Row],[Cena jedn. brutto]]</f>
        <v>0</v>
      </c>
    </row>
    <row r="153" spans="1:6" ht="16.5" thickBot="1" x14ac:dyDescent="0.3">
      <c r="A153" s="28">
        <v>143</v>
      </c>
      <c r="B153" s="34" t="s">
        <v>225</v>
      </c>
      <c r="C153" s="18" t="s">
        <v>6</v>
      </c>
      <c r="D153" s="18">
        <v>20</v>
      </c>
      <c r="E153" s="1"/>
      <c r="F153" s="10">
        <f>Tabela1[[#This Row],[Ilość]]*Tabela1[[#This Row],[Cena jedn. brutto]]</f>
        <v>0</v>
      </c>
    </row>
    <row r="154" spans="1:6" ht="16.5" thickBot="1" x14ac:dyDescent="0.3">
      <c r="A154" s="29">
        <v>144</v>
      </c>
      <c r="B154" s="32" t="s">
        <v>226</v>
      </c>
      <c r="C154" s="21" t="s">
        <v>6</v>
      </c>
      <c r="D154" s="21">
        <v>10</v>
      </c>
      <c r="E154" s="1"/>
      <c r="F154" s="10">
        <f>Tabela1[[#This Row],[Ilość]]*Tabela1[[#This Row],[Cena jedn. brutto]]</f>
        <v>0</v>
      </c>
    </row>
    <row r="155" spans="1:6" ht="16.5" thickBot="1" x14ac:dyDescent="0.3">
      <c r="A155" s="29">
        <v>145</v>
      </c>
      <c r="B155" s="32" t="s">
        <v>227</v>
      </c>
      <c r="C155" s="21" t="s">
        <v>6</v>
      </c>
      <c r="D155" s="21">
        <v>20</v>
      </c>
      <c r="E155" s="1"/>
      <c r="F155" s="10">
        <f>Tabela1[[#This Row],[Ilość]]*Tabela1[[#This Row],[Cena jedn. brutto]]</f>
        <v>0</v>
      </c>
    </row>
    <row r="156" spans="1:6" ht="16.5" thickBot="1" x14ac:dyDescent="0.3">
      <c r="A156" s="28">
        <v>146</v>
      </c>
      <c r="B156" s="34" t="s">
        <v>159</v>
      </c>
      <c r="C156" s="18" t="s">
        <v>6</v>
      </c>
      <c r="D156" s="18">
        <v>20</v>
      </c>
      <c r="E156" s="1"/>
      <c r="F156" s="10">
        <f>Tabela1[[#This Row],[Ilość]]*Tabela1[[#This Row],[Cena jedn. brutto]]</f>
        <v>0</v>
      </c>
    </row>
    <row r="157" spans="1:6" ht="16.5" thickBot="1" x14ac:dyDescent="0.3">
      <c r="A157" s="29">
        <v>147</v>
      </c>
      <c r="B157" s="32" t="s">
        <v>160</v>
      </c>
      <c r="C157" s="21" t="s">
        <v>6</v>
      </c>
      <c r="D157" s="21">
        <v>10</v>
      </c>
      <c r="E157" s="1"/>
      <c r="F157" s="10">
        <f>Tabela1[[#This Row],[Ilość]]*Tabela1[[#This Row],[Cena jedn. brutto]]</f>
        <v>0</v>
      </c>
    </row>
    <row r="158" spans="1:6" ht="16.5" thickBot="1" x14ac:dyDescent="0.3">
      <c r="A158" s="29">
        <v>148</v>
      </c>
      <c r="B158" s="32" t="s">
        <v>161</v>
      </c>
      <c r="C158" s="21" t="s">
        <v>6</v>
      </c>
      <c r="D158" s="21">
        <v>10</v>
      </c>
      <c r="E158" s="1"/>
      <c r="F158" s="10">
        <f>Tabela1[[#This Row],[Ilość]]*Tabela1[[#This Row],[Cena jedn. brutto]]</f>
        <v>0</v>
      </c>
    </row>
    <row r="159" spans="1:6" ht="16.5" thickBot="1" x14ac:dyDescent="0.3">
      <c r="A159" s="28">
        <v>149</v>
      </c>
      <c r="B159" s="30" t="s">
        <v>162</v>
      </c>
      <c r="C159" s="18" t="s">
        <v>6</v>
      </c>
      <c r="D159" s="18">
        <v>15</v>
      </c>
      <c r="E159" s="1"/>
      <c r="F159" s="10">
        <f>Tabela1[[#This Row],[Ilość]]*Tabela1[[#This Row],[Cena jedn. brutto]]</f>
        <v>0</v>
      </c>
    </row>
    <row r="160" spans="1:6" ht="16.5" thickBot="1" x14ac:dyDescent="0.3">
      <c r="A160" s="28">
        <v>150</v>
      </c>
      <c r="B160" s="30" t="s">
        <v>163</v>
      </c>
      <c r="C160" s="18" t="s">
        <v>6</v>
      </c>
      <c r="D160" s="18">
        <v>8</v>
      </c>
      <c r="E160" s="1"/>
      <c r="F160" s="10">
        <f>Tabela1[[#This Row],[Ilość]]*Tabela1[[#This Row],[Cena jedn. brutto]]</f>
        <v>0</v>
      </c>
    </row>
    <row r="161" spans="1:6" ht="16.5" thickBot="1" x14ac:dyDescent="0.3">
      <c r="A161" s="28">
        <v>151</v>
      </c>
      <c r="B161" s="35" t="s">
        <v>164</v>
      </c>
      <c r="C161" s="18" t="s">
        <v>6</v>
      </c>
      <c r="D161" s="18">
        <v>8</v>
      </c>
      <c r="E161" s="1"/>
      <c r="F161" s="10">
        <f>Tabela1[[#This Row],[Ilość]]*Tabela1[[#This Row],[Cena jedn. brutto]]</f>
        <v>0</v>
      </c>
    </row>
    <row r="162" spans="1:6" ht="16.5" thickBot="1" x14ac:dyDescent="0.3">
      <c r="A162" s="28">
        <v>152</v>
      </c>
      <c r="B162" s="35" t="s">
        <v>165</v>
      </c>
      <c r="C162" s="18" t="s">
        <v>8</v>
      </c>
      <c r="D162" s="18">
        <v>10</v>
      </c>
      <c r="E162" s="1"/>
      <c r="F162" s="10">
        <f>Tabela1[[#This Row],[Ilość]]*Tabela1[[#This Row],[Cena jedn. brutto]]</f>
        <v>0</v>
      </c>
    </row>
    <row r="163" spans="1:6" ht="16.5" thickBot="1" x14ac:dyDescent="0.3">
      <c r="A163" s="29">
        <v>153</v>
      </c>
      <c r="B163" s="33" t="s">
        <v>166</v>
      </c>
      <c r="C163" s="21" t="s">
        <v>6</v>
      </c>
      <c r="D163" s="21">
        <v>3</v>
      </c>
      <c r="E163" s="1"/>
      <c r="F163" s="10">
        <f>Tabela1[[#This Row],[Ilość]]*Tabela1[[#This Row],[Cena jedn. brutto]]</f>
        <v>0</v>
      </c>
    </row>
    <row r="164" spans="1:6" ht="16.5" thickBot="1" x14ac:dyDescent="0.3">
      <c r="A164" s="29">
        <v>154</v>
      </c>
      <c r="B164" s="33" t="s">
        <v>167</v>
      </c>
      <c r="C164" s="21" t="s">
        <v>6</v>
      </c>
      <c r="D164" s="21">
        <v>3</v>
      </c>
      <c r="E164" s="1"/>
      <c r="F164" s="10">
        <f>Tabela1[[#This Row],[Ilość]]*Tabela1[[#This Row],[Cena jedn. brutto]]</f>
        <v>0</v>
      </c>
    </row>
    <row r="165" spans="1:6" ht="16.5" thickBot="1" x14ac:dyDescent="0.3">
      <c r="A165" s="29">
        <v>155</v>
      </c>
      <c r="B165" s="33" t="s">
        <v>168</v>
      </c>
      <c r="C165" s="21" t="s">
        <v>6</v>
      </c>
      <c r="D165" s="21">
        <v>2</v>
      </c>
      <c r="E165" s="1"/>
      <c r="F165" s="10">
        <f>Tabela1[[#This Row],[Ilość]]*Tabela1[[#This Row],[Cena jedn. brutto]]</f>
        <v>0</v>
      </c>
    </row>
    <row r="166" spans="1:6" ht="16.5" thickBot="1" x14ac:dyDescent="0.3">
      <c r="A166" s="29">
        <v>156</v>
      </c>
      <c r="B166" s="32" t="s">
        <v>169</v>
      </c>
      <c r="C166" s="21" t="s">
        <v>6</v>
      </c>
      <c r="D166" s="21">
        <v>1</v>
      </c>
      <c r="E166" s="1"/>
      <c r="F166" s="10">
        <f>Tabela1[[#This Row],[Ilość]]*Tabela1[[#This Row],[Cena jedn. brutto]]</f>
        <v>0</v>
      </c>
    </row>
    <row r="167" spans="1:6" ht="16.5" thickBot="1" x14ac:dyDescent="0.3">
      <c r="A167" s="29">
        <v>157</v>
      </c>
      <c r="B167" s="32" t="s">
        <v>170</v>
      </c>
      <c r="C167" s="21" t="s">
        <v>6</v>
      </c>
      <c r="D167" s="21">
        <v>1</v>
      </c>
      <c r="E167" s="1"/>
      <c r="F167" s="10">
        <f>Tabela1[[#This Row],[Ilość]]*Tabela1[[#This Row],[Cena jedn. brutto]]</f>
        <v>0</v>
      </c>
    </row>
    <row r="168" spans="1:6" ht="16.5" thickBot="1" x14ac:dyDescent="0.3">
      <c r="A168" s="29">
        <v>158</v>
      </c>
      <c r="B168" s="32" t="s">
        <v>171</v>
      </c>
      <c r="C168" s="21" t="s">
        <v>6</v>
      </c>
      <c r="D168" s="21">
        <v>2</v>
      </c>
      <c r="E168" s="1"/>
      <c r="F168" s="10">
        <f>Tabela1[[#This Row],[Ilość]]*Tabela1[[#This Row],[Cena jedn. brutto]]</f>
        <v>0</v>
      </c>
    </row>
    <row r="169" spans="1:6" ht="16.5" thickBot="1" x14ac:dyDescent="0.3">
      <c r="A169" s="29">
        <v>159</v>
      </c>
      <c r="B169" s="32" t="s">
        <v>172</v>
      </c>
      <c r="C169" s="21" t="s">
        <v>6</v>
      </c>
      <c r="D169" s="21">
        <v>1</v>
      </c>
      <c r="E169" s="1"/>
      <c r="F169" s="10">
        <f>Tabela1[[#This Row],[Ilość]]*Tabela1[[#This Row],[Cena jedn. brutto]]</f>
        <v>0</v>
      </c>
    </row>
    <row r="170" spans="1:6" ht="16.5" thickBot="1" x14ac:dyDescent="0.3">
      <c r="A170" s="29">
        <v>160</v>
      </c>
      <c r="B170" s="33" t="s">
        <v>173</v>
      </c>
      <c r="C170" s="21" t="s">
        <v>6</v>
      </c>
      <c r="D170" s="21">
        <v>3</v>
      </c>
      <c r="E170" s="1"/>
      <c r="F170" s="10">
        <f>Tabela1[[#This Row],[Ilość]]*Tabela1[[#This Row],[Cena jedn. brutto]]</f>
        <v>0</v>
      </c>
    </row>
    <row r="171" spans="1:6" ht="16.5" thickBot="1" x14ac:dyDescent="0.3">
      <c r="A171" s="29">
        <v>161</v>
      </c>
      <c r="B171" s="31" t="s">
        <v>174</v>
      </c>
      <c r="C171" s="21" t="s">
        <v>6</v>
      </c>
      <c r="D171" s="21">
        <v>3</v>
      </c>
      <c r="E171" s="1"/>
      <c r="F171" s="10">
        <f>Tabela1[[#This Row],[Ilość]]*Tabela1[[#This Row],[Cena jedn. brutto]]</f>
        <v>0</v>
      </c>
    </row>
    <row r="172" spans="1:6" ht="16.5" thickBot="1" x14ac:dyDescent="0.3">
      <c r="A172" s="28">
        <v>162</v>
      </c>
      <c r="B172" s="30" t="s">
        <v>175</v>
      </c>
      <c r="C172" s="18" t="s">
        <v>6</v>
      </c>
      <c r="D172" s="18">
        <v>3</v>
      </c>
      <c r="E172" s="1"/>
      <c r="F172" s="10">
        <f>Tabela1[[#This Row],[Ilość]]*Tabela1[[#This Row],[Cena jedn. brutto]]</f>
        <v>0</v>
      </c>
    </row>
    <row r="173" spans="1:6" ht="16.5" thickBot="1" x14ac:dyDescent="0.3">
      <c r="A173" s="29">
        <v>163</v>
      </c>
      <c r="B173" s="31" t="s">
        <v>176</v>
      </c>
      <c r="C173" s="21" t="s">
        <v>6</v>
      </c>
      <c r="D173" s="21">
        <v>1</v>
      </c>
      <c r="E173" s="1"/>
      <c r="F173" s="10">
        <f>Tabela1[[#This Row],[Ilość]]*Tabela1[[#This Row],[Cena jedn. brutto]]</f>
        <v>0</v>
      </c>
    </row>
    <row r="174" spans="1:6" ht="16.5" thickBot="1" x14ac:dyDescent="0.3">
      <c r="A174" s="29">
        <v>164</v>
      </c>
      <c r="B174" s="31" t="s">
        <v>177</v>
      </c>
      <c r="C174" s="21" t="s">
        <v>6</v>
      </c>
      <c r="D174" s="21">
        <v>1</v>
      </c>
      <c r="E174" s="1"/>
      <c r="F174" s="10">
        <f>Tabela1[[#This Row],[Ilość]]*Tabela1[[#This Row],[Cena jedn. brutto]]</f>
        <v>0</v>
      </c>
    </row>
    <row r="175" spans="1:6" ht="16.5" thickBot="1" x14ac:dyDescent="0.3">
      <c r="A175" s="29">
        <v>165</v>
      </c>
      <c r="B175" s="33" t="s">
        <v>178</v>
      </c>
      <c r="C175" s="21" t="s">
        <v>6</v>
      </c>
      <c r="D175" s="21">
        <v>10</v>
      </c>
      <c r="E175" s="1"/>
      <c r="F175" s="10">
        <f>Tabela1[[#This Row],[Ilość]]*Tabela1[[#This Row],[Cena jedn. brutto]]</f>
        <v>0</v>
      </c>
    </row>
    <row r="176" spans="1:6" ht="16.5" thickBot="1" x14ac:dyDescent="0.3">
      <c r="A176" s="29">
        <v>166</v>
      </c>
      <c r="B176" s="31" t="s">
        <v>179</v>
      </c>
      <c r="C176" s="21" t="s">
        <v>6</v>
      </c>
      <c r="D176" s="21">
        <v>20</v>
      </c>
      <c r="E176" s="1"/>
      <c r="F176" s="10">
        <f>Tabela1[[#This Row],[Ilość]]*Tabela1[[#This Row],[Cena jedn. brutto]]</f>
        <v>0</v>
      </c>
    </row>
    <row r="177" spans="1:6" ht="16.5" thickBot="1" x14ac:dyDescent="0.3">
      <c r="A177" s="29">
        <v>167</v>
      </c>
      <c r="B177" s="31" t="s">
        <v>180</v>
      </c>
      <c r="C177" s="21" t="s">
        <v>6</v>
      </c>
      <c r="D177" s="21">
        <v>2</v>
      </c>
      <c r="E177" s="1"/>
      <c r="F177" s="10">
        <f>Tabela1[[#This Row],[Ilość]]*Tabela1[[#This Row],[Cena jedn. brutto]]</f>
        <v>0</v>
      </c>
    </row>
    <row r="178" spans="1:6" ht="16.5" thickBot="1" x14ac:dyDescent="0.3">
      <c r="A178" s="29">
        <v>168</v>
      </c>
      <c r="B178" s="33" t="s">
        <v>181</v>
      </c>
      <c r="C178" s="21" t="s">
        <v>6</v>
      </c>
      <c r="D178" s="21">
        <v>10</v>
      </c>
      <c r="E178" s="1"/>
      <c r="F178" s="10">
        <f>Tabela1[[#This Row],[Ilość]]*Tabela1[[#This Row],[Cena jedn. brutto]]</f>
        <v>0</v>
      </c>
    </row>
    <row r="179" spans="1:6" ht="16.5" thickBot="1" x14ac:dyDescent="0.3">
      <c r="A179" s="29">
        <v>169</v>
      </c>
      <c r="B179" s="33" t="s">
        <v>182</v>
      </c>
      <c r="C179" s="21" t="s">
        <v>6</v>
      </c>
      <c r="D179" s="21">
        <v>5</v>
      </c>
      <c r="E179" s="1"/>
      <c r="F179" s="10">
        <f>Tabela1[[#This Row],[Ilość]]*Tabela1[[#This Row],[Cena jedn. brutto]]</f>
        <v>0</v>
      </c>
    </row>
    <row r="180" spans="1:6" ht="16.5" thickBot="1" x14ac:dyDescent="0.3">
      <c r="A180" s="29">
        <v>170</v>
      </c>
      <c r="B180" s="33" t="s">
        <v>183</v>
      </c>
      <c r="C180" s="21" t="s">
        <v>6</v>
      </c>
      <c r="D180" s="21">
        <v>2</v>
      </c>
      <c r="E180" s="1"/>
      <c r="F180" s="10">
        <f>Tabela1[[#This Row],[Ilość]]*Tabela1[[#This Row],[Cena jedn. brutto]]</f>
        <v>0</v>
      </c>
    </row>
    <row r="181" spans="1:6" ht="16.5" thickBot="1" x14ac:dyDescent="0.3">
      <c r="A181" s="29">
        <v>171</v>
      </c>
      <c r="B181" s="33" t="s">
        <v>184</v>
      </c>
      <c r="C181" s="21" t="s">
        <v>6</v>
      </c>
      <c r="D181" s="21">
        <v>2</v>
      </c>
      <c r="E181" s="1"/>
      <c r="F181" s="10">
        <f>Tabela1[[#This Row],[Ilość]]*Tabela1[[#This Row],[Cena jedn. brutto]]</f>
        <v>0</v>
      </c>
    </row>
    <row r="182" spans="1:6" ht="16.5" thickBot="1" x14ac:dyDescent="0.3">
      <c r="A182" s="29">
        <v>172</v>
      </c>
      <c r="B182" s="33" t="s">
        <v>185</v>
      </c>
      <c r="C182" s="21" t="s">
        <v>6</v>
      </c>
      <c r="D182" s="21">
        <v>4</v>
      </c>
      <c r="E182" s="1"/>
      <c r="F182" s="10">
        <f>Tabela1[[#This Row],[Ilość]]*Tabela1[[#This Row],[Cena jedn. brutto]]</f>
        <v>0</v>
      </c>
    </row>
    <row r="183" spans="1:6" ht="16.5" thickBot="1" x14ac:dyDescent="0.3">
      <c r="A183" s="29">
        <v>173</v>
      </c>
      <c r="B183" s="33" t="s">
        <v>186</v>
      </c>
      <c r="C183" s="21" t="s">
        <v>6</v>
      </c>
      <c r="D183" s="21">
        <v>4</v>
      </c>
      <c r="E183" s="1"/>
      <c r="F183" s="10">
        <f>Tabela1[[#This Row],[Ilość]]*Tabela1[[#This Row],[Cena jedn. brutto]]</f>
        <v>0</v>
      </c>
    </row>
    <row r="184" spans="1:6" ht="16.5" thickBot="1" x14ac:dyDescent="0.3">
      <c r="A184" s="28">
        <v>174</v>
      </c>
      <c r="B184" s="35" t="s">
        <v>187</v>
      </c>
      <c r="C184" s="18" t="s">
        <v>8</v>
      </c>
      <c r="D184" s="18">
        <v>2</v>
      </c>
      <c r="E184" s="1"/>
      <c r="F184" s="10">
        <f>Tabela1[[#This Row],[Ilość]]*Tabela1[[#This Row],[Cena jedn. brutto]]</f>
        <v>0</v>
      </c>
    </row>
    <row r="185" spans="1:6" ht="16.5" thickBot="1" x14ac:dyDescent="0.3">
      <c r="A185" s="29">
        <v>175</v>
      </c>
      <c r="B185" s="33" t="s">
        <v>188</v>
      </c>
      <c r="C185" s="21" t="s">
        <v>8</v>
      </c>
      <c r="D185" s="21">
        <v>3</v>
      </c>
      <c r="E185" s="1"/>
      <c r="F185" s="10">
        <f>Tabela1[[#This Row],[Ilość]]*Tabela1[[#This Row],[Cena jedn. brutto]]</f>
        <v>0</v>
      </c>
    </row>
    <row r="186" spans="1:6" ht="16.5" thickBot="1" x14ac:dyDescent="0.3">
      <c r="A186" s="28">
        <v>176</v>
      </c>
      <c r="B186" s="35" t="s">
        <v>189</v>
      </c>
      <c r="C186" s="18" t="s">
        <v>8</v>
      </c>
      <c r="D186" s="18">
        <v>3</v>
      </c>
      <c r="E186" s="1"/>
      <c r="F186" s="10">
        <f>Tabela1[[#This Row],[Ilość]]*Tabela1[[#This Row],[Cena jedn. brutto]]</f>
        <v>0</v>
      </c>
    </row>
    <row r="187" spans="1:6" ht="31.5" x14ac:dyDescent="0.25">
      <c r="A187" s="27">
        <v>177</v>
      </c>
      <c r="B187" s="2" t="s">
        <v>190</v>
      </c>
      <c r="C187" s="3" t="s">
        <v>8</v>
      </c>
      <c r="D187" s="3">
        <v>3</v>
      </c>
      <c r="E187" s="1"/>
      <c r="F187" s="10">
        <f>Tabela1[[#This Row],[Ilość]]*Tabela1[[#This Row],[Cena jedn. brutto]]</f>
        <v>0</v>
      </c>
    </row>
    <row r="188" spans="1:6" ht="16.5" thickBot="1" x14ac:dyDescent="0.3">
      <c r="A188" s="27">
        <v>178</v>
      </c>
      <c r="B188" s="2" t="s">
        <v>191</v>
      </c>
      <c r="C188" s="3" t="s">
        <v>8</v>
      </c>
      <c r="D188" s="3">
        <v>1</v>
      </c>
      <c r="E188" s="1"/>
      <c r="F188" s="10">
        <f>Tabela1[[#This Row],[Ilość]]*Tabela1[[#This Row],[Cena jedn. brutto]]</f>
        <v>0</v>
      </c>
    </row>
    <row r="189" spans="1:6" ht="32.25" thickBot="1" x14ac:dyDescent="0.3">
      <c r="A189" s="28">
        <v>179</v>
      </c>
      <c r="B189" s="35" t="s">
        <v>192</v>
      </c>
      <c r="C189" s="18" t="s">
        <v>6</v>
      </c>
      <c r="D189" s="18">
        <v>2</v>
      </c>
      <c r="E189" s="1"/>
      <c r="F189" s="10">
        <f>Tabela1[[#This Row],[Ilość]]*Tabela1[[#This Row],[Cena jedn. brutto]]</f>
        <v>0</v>
      </c>
    </row>
    <row r="190" spans="1:6" ht="16.5" thickBot="1" x14ac:dyDescent="0.3">
      <c r="A190" s="28">
        <v>180</v>
      </c>
      <c r="B190" s="35" t="s">
        <v>193</v>
      </c>
      <c r="C190" s="18" t="s">
        <v>6</v>
      </c>
      <c r="D190" s="18">
        <v>2</v>
      </c>
      <c r="E190" s="1"/>
      <c r="F190" s="10">
        <f>Tabela1[[#This Row],[Ilość]]*Tabela1[[#This Row],[Cena jedn. brutto]]</f>
        <v>0</v>
      </c>
    </row>
    <row r="191" spans="1:6" ht="16.5" thickBot="1" x14ac:dyDescent="0.3">
      <c r="A191" s="29">
        <v>181</v>
      </c>
      <c r="B191" s="33" t="s">
        <v>194</v>
      </c>
      <c r="C191" s="21" t="s">
        <v>6</v>
      </c>
      <c r="D191" s="21">
        <v>10</v>
      </c>
      <c r="E191" s="1"/>
      <c r="F191" s="10">
        <f>Tabela1[[#This Row],[Ilość]]*Tabela1[[#This Row],[Cena jedn. brutto]]</f>
        <v>0</v>
      </c>
    </row>
    <row r="192" spans="1:6" ht="15.75" x14ac:dyDescent="0.25">
      <c r="A192" s="27">
        <v>182</v>
      </c>
      <c r="B192" s="2" t="s">
        <v>195</v>
      </c>
      <c r="C192" s="3" t="s">
        <v>8</v>
      </c>
      <c r="D192" s="3">
        <v>15</v>
      </c>
      <c r="E192" s="1"/>
      <c r="F192" s="10">
        <f>Tabela1[[#This Row],[Ilość]]*Tabela1[[#This Row],[Cena jedn. brutto]]</f>
        <v>0</v>
      </c>
    </row>
    <row r="193" spans="1:6" ht="15.75" x14ac:dyDescent="0.25">
      <c r="A193" s="27">
        <v>183</v>
      </c>
      <c r="B193" s="2" t="s">
        <v>196</v>
      </c>
      <c r="C193" s="3" t="s">
        <v>8</v>
      </c>
      <c r="D193" s="3">
        <v>12</v>
      </c>
      <c r="E193" s="1"/>
      <c r="F193" s="10">
        <f>Tabela1[[#This Row],[Ilość]]*Tabela1[[#This Row],[Cena jedn. brutto]]</f>
        <v>0</v>
      </c>
    </row>
    <row r="194" spans="1:6" ht="15.75" x14ac:dyDescent="0.25">
      <c r="A194" s="27">
        <v>184</v>
      </c>
      <c r="B194" s="2" t="s">
        <v>197</v>
      </c>
      <c r="C194" s="19" t="s">
        <v>6</v>
      </c>
      <c r="D194" s="3">
        <v>12</v>
      </c>
      <c r="E194" s="1"/>
      <c r="F194" s="10">
        <f>Tabela1[[#This Row],[Ilość]]*Tabela1[[#This Row],[Cena jedn. brutto]]</f>
        <v>0</v>
      </c>
    </row>
    <row r="195" spans="1:6" ht="15.75" x14ac:dyDescent="0.25">
      <c r="A195" s="27">
        <v>185</v>
      </c>
      <c r="B195" s="2" t="s">
        <v>198</v>
      </c>
      <c r="C195" s="3" t="s">
        <v>6</v>
      </c>
      <c r="D195" s="3">
        <v>2</v>
      </c>
      <c r="E195" s="1"/>
      <c r="F195" s="10">
        <f>Tabela1[[#This Row],[Ilość]]*Tabela1[[#This Row],[Cena jedn. brutto]]</f>
        <v>0</v>
      </c>
    </row>
    <row r="196" spans="1:6" ht="15.75" x14ac:dyDescent="0.25">
      <c r="A196" s="27">
        <v>186</v>
      </c>
      <c r="B196" s="2" t="s">
        <v>199</v>
      </c>
      <c r="C196" s="3" t="s">
        <v>8</v>
      </c>
      <c r="D196" s="3">
        <v>1</v>
      </c>
      <c r="E196" s="1"/>
      <c r="F196" s="10">
        <f>Tabela1[[#This Row],[Ilość]]*Tabela1[[#This Row],[Cena jedn. brutto]]</f>
        <v>0</v>
      </c>
    </row>
    <row r="197" spans="1:6" ht="15.75" x14ac:dyDescent="0.25">
      <c r="A197" s="27">
        <v>187</v>
      </c>
      <c r="B197" s="2" t="s">
        <v>200</v>
      </c>
      <c r="C197" s="3" t="s">
        <v>6</v>
      </c>
      <c r="D197" s="3">
        <v>5</v>
      </c>
      <c r="E197" s="1"/>
      <c r="F197" s="10">
        <f>Tabela1[[#This Row],[Ilość]]*Tabela1[[#This Row],[Cena jedn. brutto]]</f>
        <v>0</v>
      </c>
    </row>
    <row r="198" spans="1:6" ht="16.5" thickBot="1" x14ac:dyDescent="0.3">
      <c r="A198" s="27">
        <v>188</v>
      </c>
      <c r="B198" s="2" t="s">
        <v>201</v>
      </c>
      <c r="C198" s="3" t="s">
        <v>6</v>
      </c>
      <c r="D198" s="3">
        <v>20</v>
      </c>
      <c r="E198" s="1"/>
      <c r="F198" s="10">
        <f>Tabela1[[#This Row],[Ilość]]*Tabela1[[#This Row],[Cena jedn. brutto]]</f>
        <v>0</v>
      </c>
    </row>
    <row r="199" spans="1:6" ht="16.5" thickBot="1" x14ac:dyDescent="0.3">
      <c r="A199" s="28">
        <v>189</v>
      </c>
      <c r="B199" s="34" t="s">
        <v>202</v>
      </c>
      <c r="C199" s="18" t="s">
        <v>6</v>
      </c>
      <c r="D199" s="18">
        <v>20</v>
      </c>
      <c r="E199" s="1"/>
      <c r="F199" s="10">
        <f>Tabela1[[#This Row],[Ilość]]*Tabela1[[#This Row],[Cena jedn. brutto]]</f>
        <v>0</v>
      </c>
    </row>
    <row r="200" spans="1:6" ht="16.5" thickBot="1" x14ac:dyDescent="0.3">
      <c r="A200" s="29">
        <v>190</v>
      </c>
      <c r="B200" s="32" t="s">
        <v>203</v>
      </c>
      <c r="C200" s="21" t="s">
        <v>6</v>
      </c>
      <c r="D200" s="21">
        <v>20</v>
      </c>
      <c r="E200" s="1"/>
      <c r="F200" s="10">
        <f>Tabela1[[#This Row],[Ilość]]*Tabela1[[#This Row],[Cena jedn. brutto]]</f>
        <v>0</v>
      </c>
    </row>
    <row r="201" spans="1:6" ht="16.5" thickBot="1" x14ac:dyDescent="0.3">
      <c r="A201" s="29">
        <v>191</v>
      </c>
      <c r="B201" s="32" t="s">
        <v>204</v>
      </c>
      <c r="C201" s="21" t="s">
        <v>6</v>
      </c>
      <c r="D201" s="21">
        <v>20</v>
      </c>
      <c r="E201" s="1"/>
      <c r="F201" s="10">
        <f>Tabela1[[#This Row],[Ilość]]*Tabela1[[#This Row],[Cena jedn. brutto]]</f>
        <v>0</v>
      </c>
    </row>
    <row r="202" spans="1:6" ht="16.5" thickBot="1" x14ac:dyDescent="0.3">
      <c r="A202" s="29">
        <v>192</v>
      </c>
      <c r="B202" s="33" t="s">
        <v>205</v>
      </c>
      <c r="C202" s="21" t="s">
        <v>6</v>
      </c>
      <c r="D202" s="21">
        <v>120</v>
      </c>
      <c r="E202" s="1"/>
      <c r="F202" s="10">
        <f>Tabela1[[#This Row],[Ilość]]*Tabela1[[#This Row],[Cena jedn. brutto]]</f>
        <v>0</v>
      </c>
    </row>
    <row r="203" spans="1:6" ht="48" thickBot="1" x14ac:dyDescent="0.3">
      <c r="A203" s="28">
        <v>193</v>
      </c>
      <c r="B203" s="35" t="s">
        <v>228</v>
      </c>
      <c r="C203" s="18" t="s">
        <v>6</v>
      </c>
      <c r="D203" s="18">
        <v>10</v>
      </c>
      <c r="E203" s="1"/>
      <c r="F203" s="10">
        <f>Tabela1[[#This Row],[Ilość]]*Tabela1[[#This Row],[Cena jedn. brutto]]</f>
        <v>0</v>
      </c>
    </row>
    <row r="204" spans="1:6" ht="16.5" thickBot="1" x14ac:dyDescent="0.3">
      <c r="A204" s="28">
        <v>194</v>
      </c>
      <c r="B204" s="30" t="s">
        <v>206</v>
      </c>
      <c r="C204" s="18" t="s">
        <v>6</v>
      </c>
      <c r="D204" s="18">
        <v>50</v>
      </c>
      <c r="E204" s="1"/>
      <c r="F204" s="10">
        <f>Tabela1[[#This Row],[Ilość]]*Tabela1[[#This Row],[Cena jedn. brutto]]</f>
        <v>0</v>
      </c>
    </row>
    <row r="205" spans="1:6" ht="16.5" thickBot="1" x14ac:dyDescent="0.3">
      <c r="A205" s="29">
        <v>195</v>
      </c>
      <c r="B205" s="31" t="s">
        <v>207</v>
      </c>
      <c r="C205" s="21" t="s">
        <v>6</v>
      </c>
      <c r="D205" s="21">
        <v>50</v>
      </c>
      <c r="E205" s="1"/>
      <c r="F205" s="10">
        <f>Tabela1[[#This Row],[Ilość]]*Tabela1[[#This Row],[Cena jedn. brutto]]</f>
        <v>0</v>
      </c>
    </row>
    <row r="206" spans="1:6" ht="16.5" thickBot="1" x14ac:dyDescent="0.3">
      <c r="A206" s="29">
        <v>196</v>
      </c>
      <c r="B206" s="31" t="s">
        <v>208</v>
      </c>
      <c r="C206" s="21" t="s">
        <v>6</v>
      </c>
      <c r="D206" s="21">
        <v>100</v>
      </c>
      <c r="E206" s="1"/>
      <c r="F206" s="10">
        <f>Tabela1[[#This Row],[Ilość]]*Tabela1[[#This Row],[Cena jedn. brutto]]</f>
        <v>0</v>
      </c>
    </row>
    <row r="207" spans="1:6" ht="16.5" thickBot="1" x14ac:dyDescent="0.3">
      <c r="A207" s="29">
        <v>197</v>
      </c>
      <c r="B207" s="31" t="s">
        <v>209</v>
      </c>
      <c r="C207" s="21" t="s">
        <v>8</v>
      </c>
      <c r="D207" s="21">
        <v>1</v>
      </c>
      <c r="E207" s="1"/>
      <c r="F207" s="10">
        <f>Tabela1[[#This Row],[Ilość]]*Tabela1[[#This Row],[Cena jedn. brutto]]</f>
        <v>0</v>
      </c>
    </row>
    <row r="208" spans="1:6" ht="16.5" thickBot="1" x14ac:dyDescent="0.3">
      <c r="A208" s="29">
        <v>198</v>
      </c>
      <c r="B208" s="31" t="s">
        <v>210</v>
      </c>
      <c r="C208" s="21" t="s">
        <v>6</v>
      </c>
      <c r="D208" s="21">
        <v>5</v>
      </c>
      <c r="E208" s="1"/>
      <c r="F208" s="10">
        <f>Tabela1[[#This Row],[Ilość]]*Tabela1[[#This Row],[Cena jedn. brutto]]</f>
        <v>0</v>
      </c>
    </row>
    <row r="209" spans="1:6" ht="16.5" thickBot="1" x14ac:dyDescent="0.3">
      <c r="A209" s="28">
        <v>199</v>
      </c>
      <c r="B209" s="30" t="s">
        <v>211</v>
      </c>
      <c r="C209" s="18" t="s">
        <v>6</v>
      </c>
      <c r="D209" s="18">
        <v>2</v>
      </c>
      <c r="E209" s="1"/>
      <c r="F209" s="10">
        <f>Tabela1[[#This Row],[Ilość]]*Tabela1[[#This Row],[Cena jedn. brutto]]</f>
        <v>0</v>
      </c>
    </row>
    <row r="210" spans="1:6" ht="32.25" thickBot="1" x14ac:dyDescent="0.3">
      <c r="A210" s="28">
        <v>200</v>
      </c>
      <c r="B210" s="30" t="s">
        <v>212</v>
      </c>
      <c r="C210" s="18" t="s">
        <v>6</v>
      </c>
      <c r="D210" s="18">
        <v>1</v>
      </c>
      <c r="E210" s="1"/>
      <c r="F210" s="10">
        <f>Tabela1[[#This Row],[Ilość]]*Tabela1[[#This Row],[Cena jedn. brutto]]</f>
        <v>0</v>
      </c>
    </row>
    <row r="211" spans="1:6" ht="31.5" x14ac:dyDescent="0.25">
      <c r="A211" s="27">
        <v>201</v>
      </c>
      <c r="B211" s="2" t="s">
        <v>213</v>
      </c>
      <c r="C211" s="3" t="s">
        <v>6</v>
      </c>
      <c r="D211" s="3">
        <v>10</v>
      </c>
      <c r="E211" s="1"/>
      <c r="F211" s="10">
        <f>Tabela1[[#This Row],[Ilość]]*Tabela1[[#This Row],[Cena jedn. brutto]]</f>
        <v>0</v>
      </c>
    </row>
    <row r="212" spans="1:6" ht="15.75" x14ac:dyDescent="0.25">
      <c r="A212" s="27">
        <v>202</v>
      </c>
      <c r="B212" s="2" t="s">
        <v>214</v>
      </c>
      <c r="C212" s="19" t="s">
        <v>6</v>
      </c>
      <c r="D212" s="3">
        <v>10</v>
      </c>
      <c r="E212" s="1"/>
      <c r="F212" s="10">
        <f>Tabela1[[#This Row],[Ilość]]*Tabela1[[#This Row],[Cena jedn. brutto]]</f>
        <v>0</v>
      </c>
    </row>
    <row r="213" spans="1:6" ht="15.75" x14ac:dyDescent="0.25">
      <c r="A213" s="27">
        <v>203</v>
      </c>
      <c r="B213" s="2" t="s">
        <v>215</v>
      </c>
      <c r="C213" s="3" t="s">
        <v>6</v>
      </c>
      <c r="D213" s="3">
        <v>50</v>
      </c>
      <c r="E213" s="1"/>
      <c r="F213" s="10">
        <f>Tabela1[[#This Row],[Ilość]]*Tabela1[[#This Row],[Cena jedn. brutto]]</f>
        <v>0</v>
      </c>
    </row>
    <row r="214" spans="1:6" ht="15.75" x14ac:dyDescent="0.25">
      <c r="A214" s="27">
        <v>204</v>
      </c>
      <c r="B214" s="2" t="s">
        <v>216</v>
      </c>
      <c r="C214" s="3" t="s">
        <v>6</v>
      </c>
      <c r="D214" s="3">
        <v>10</v>
      </c>
      <c r="E214" s="1"/>
      <c r="F214" s="10">
        <f>Tabela1[[#This Row],[Ilość]]*Tabela1[[#This Row],[Cena jedn. brutto]]</f>
        <v>0</v>
      </c>
    </row>
    <row r="215" spans="1:6" ht="15.75" x14ac:dyDescent="0.25">
      <c r="A215" s="27">
        <v>205</v>
      </c>
      <c r="B215" s="2" t="s">
        <v>217</v>
      </c>
      <c r="C215" s="3" t="s">
        <v>6</v>
      </c>
      <c r="D215" s="3">
        <v>2</v>
      </c>
      <c r="E215" s="1"/>
      <c r="F215" s="10">
        <f>Tabela1[[#This Row],[Ilość]]*Tabela1[[#This Row],[Cena jedn. brutto]]</f>
        <v>0</v>
      </c>
    </row>
    <row r="216" spans="1:6" ht="48" thickBot="1" x14ac:dyDescent="0.3">
      <c r="A216" s="27">
        <v>206</v>
      </c>
      <c r="B216" s="2" t="s">
        <v>218</v>
      </c>
      <c r="C216" s="3" t="s">
        <v>6</v>
      </c>
      <c r="D216" s="3">
        <v>4</v>
      </c>
      <c r="E216" s="1"/>
      <c r="F216" s="10">
        <f>Tabela1[[#This Row],[Ilość]]*Tabela1[[#This Row],[Cena jedn. brutto]]</f>
        <v>0</v>
      </c>
    </row>
    <row r="217" spans="1:6" ht="32.25" thickBot="1" x14ac:dyDescent="0.3">
      <c r="A217" s="28">
        <v>207</v>
      </c>
      <c r="B217" s="30" t="s">
        <v>219</v>
      </c>
      <c r="C217" s="18" t="s">
        <v>6</v>
      </c>
      <c r="D217" s="18">
        <v>4</v>
      </c>
      <c r="E217" s="1"/>
      <c r="F217" s="10">
        <f>Tabela1[[#This Row],[Ilość]]*Tabela1[[#This Row],[Cena jedn. brutto]]</f>
        <v>0</v>
      </c>
    </row>
    <row r="218" spans="1:6" ht="32.25" thickBot="1" x14ac:dyDescent="0.3">
      <c r="A218" s="27">
        <v>208</v>
      </c>
      <c r="B218" s="2" t="s">
        <v>220</v>
      </c>
      <c r="C218" s="3" t="s">
        <v>6</v>
      </c>
      <c r="D218" s="3">
        <v>20</v>
      </c>
      <c r="E218" s="1"/>
      <c r="F218" s="10">
        <f>Tabela1[[#This Row],[Ilość]]*Tabela1[[#This Row],[Cena jedn. brutto]]</f>
        <v>0</v>
      </c>
    </row>
    <row r="219" spans="1:6" ht="48" thickBot="1" x14ac:dyDescent="0.3">
      <c r="A219" s="28">
        <v>209</v>
      </c>
      <c r="B219" s="35" t="s">
        <v>229</v>
      </c>
      <c r="C219" s="18" t="s">
        <v>6</v>
      </c>
      <c r="D219" s="18">
        <v>10</v>
      </c>
      <c r="E219" s="1"/>
      <c r="F219" s="10">
        <f>Tabela1[[#This Row],[Ilość]]*Tabela1[[#This Row],[Cena jedn. brutto]]</f>
        <v>0</v>
      </c>
    </row>
    <row r="220" spans="1:6" ht="18.75" thickBot="1" x14ac:dyDescent="0.3">
      <c r="A220" s="28">
        <v>210</v>
      </c>
      <c r="B220" s="35" t="s">
        <v>230</v>
      </c>
      <c r="C220" s="18" t="s">
        <v>6</v>
      </c>
      <c r="D220" s="18">
        <v>2</v>
      </c>
      <c r="E220" s="1"/>
      <c r="F220" s="10">
        <f>Tabela1[[#This Row],[Ilość]]*Tabela1[[#This Row],[Cena jedn. brutto]]</f>
        <v>0</v>
      </c>
    </row>
    <row r="221" spans="1:6" ht="18.75" thickBot="1" x14ac:dyDescent="0.3">
      <c r="A221" s="29">
        <v>211</v>
      </c>
      <c r="B221" s="33" t="s">
        <v>231</v>
      </c>
      <c r="C221" s="21" t="s">
        <v>6</v>
      </c>
      <c r="D221" s="21">
        <v>4</v>
      </c>
      <c r="E221" s="1"/>
      <c r="F221" s="10">
        <f>Tabela1[[#This Row],[Ilość]]*Tabela1[[#This Row],[Cena jedn. brutto]]</f>
        <v>0</v>
      </c>
    </row>
    <row r="222" spans="1:6" ht="18.75" thickBot="1" x14ac:dyDescent="0.3">
      <c r="A222" s="29">
        <v>212</v>
      </c>
      <c r="B222" s="33" t="s">
        <v>232</v>
      </c>
      <c r="C222" s="21" t="s">
        <v>6</v>
      </c>
      <c r="D222" s="21">
        <v>2</v>
      </c>
      <c r="E222" s="1"/>
      <c r="F222" s="10">
        <f>Tabela1[[#This Row],[Ilość]]*Tabela1[[#This Row],[Cena jedn. brutto]]</f>
        <v>0</v>
      </c>
    </row>
    <row r="223" spans="1:6" ht="18.75" thickBot="1" x14ac:dyDescent="0.3">
      <c r="A223" s="29">
        <v>213</v>
      </c>
      <c r="B223" s="33" t="s">
        <v>233</v>
      </c>
      <c r="C223" s="21" t="s">
        <v>6</v>
      </c>
      <c r="D223" s="21">
        <v>2</v>
      </c>
      <c r="E223" s="1"/>
      <c r="F223" s="10">
        <f>Tabela1[[#This Row],[Ilość]]*Tabela1[[#This Row],[Cena jedn. brutto]]</f>
        <v>0</v>
      </c>
    </row>
    <row r="224" spans="1:6" ht="18.75" thickBot="1" x14ac:dyDescent="0.3">
      <c r="A224" s="29">
        <v>214</v>
      </c>
      <c r="B224" s="33" t="s">
        <v>234</v>
      </c>
      <c r="C224" s="21" t="s">
        <v>6</v>
      </c>
      <c r="D224" s="21">
        <v>3</v>
      </c>
      <c r="E224" s="1"/>
      <c r="F224" s="10">
        <f>Tabela1[[#This Row],[Ilość]]*Tabela1[[#This Row],[Cena jedn. brutto]]</f>
        <v>0</v>
      </c>
    </row>
    <row r="225" spans="1:6" ht="18.75" thickBot="1" x14ac:dyDescent="0.3">
      <c r="A225" s="29">
        <v>215</v>
      </c>
      <c r="B225" s="33" t="s">
        <v>235</v>
      </c>
      <c r="C225" s="21" t="s">
        <v>6</v>
      </c>
      <c r="D225" s="21">
        <v>3</v>
      </c>
      <c r="E225" s="1"/>
      <c r="F225" s="10">
        <f>Tabela1[[#This Row],[Ilość]]*Tabela1[[#This Row],[Cena jedn. brutto]]</f>
        <v>0</v>
      </c>
    </row>
    <row r="226" spans="1:6" ht="18.75" thickBot="1" x14ac:dyDescent="0.3">
      <c r="A226" s="29">
        <v>216</v>
      </c>
      <c r="B226" s="33" t="s">
        <v>236</v>
      </c>
      <c r="C226" s="21" t="s">
        <v>6</v>
      </c>
      <c r="D226" s="21">
        <v>2</v>
      </c>
      <c r="E226" s="1"/>
      <c r="F226" s="10">
        <f>Tabela1[[#This Row],[Ilość]]*Tabela1[[#This Row],[Cena jedn. brutto]]</f>
        <v>0</v>
      </c>
    </row>
    <row r="227" spans="1:6" ht="18.75" thickBot="1" x14ac:dyDescent="0.3">
      <c r="A227" s="29">
        <v>217</v>
      </c>
      <c r="B227" s="33" t="s">
        <v>237</v>
      </c>
      <c r="C227" s="21" t="s">
        <v>6</v>
      </c>
      <c r="D227" s="21">
        <v>2</v>
      </c>
      <c r="E227" s="1"/>
      <c r="F227" s="10">
        <f>Tabela1[[#This Row],[Ilość]]*Tabela1[[#This Row],[Cena jedn. brutto]]</f>
        <v>0</v>
      </c>
    </row>
    <row r="228" spans="1:6" ht="18.75" thickBot="1" x14ac:dyDescent="0.3">
      <c r="A228" s="29">
        <v>218</v>
      </c>
      <c r="B228" s="33" t="s">
        <v>238</v>
      </c>
      <c r="C228" s="21" t="s">
        <v>6</v>
      </c>
      <c r="D228" s="21">
        <v>2</v>
      </c>
      <c r="E228" s="1"/>
      <c r="F228" s="10">
        <f>Tabela1[[#This Row],[Ilość]]*Tabela1[[#This Row],[Cena jedn. brutto]]</f>
        <v>0</v>
      </c>
    </row>
    <row r="229" spans="1:6" ht="16.5" thickBot="1" x14ac:dyDescent="0.3">
      <c r="A229" s="45" t="s">
        <v>7</v>
      </c>
      <c r="B229" s="46"/>
      <c r="C229" s="46"/>
      <c r="D229" s="46"/>
      <c r="E229" s="46"/>
      <c r="F229" s="15">
        <f>SUM(F12:F228)</f>
        <v>0</v>
      </c>
    </row>
    <row r="230" spans="1:6" ht="15.75" x14ac:dyDescent="0.25">
      <c r="A230" s="14"/>
      <c r="B230" s="14"/>
      <c r="C230" s="14"/>
      <c r="D230" s="14"/>
      <c r="E230" s="14"/>
    </row>
    <row r="231" spans="1:6" ht="15.75" x14ac:dyDescent="0.25">
      <c r="A231" s="14"/>
      <c r="B231" s="14"/>
      <c r="C231" s="14"/>
      <c r="D231" s="14"/>
      <c r="E231" s="14"/>
    </row>
    <row r="233" spans="1:6" ht="16.5" thickBot="1" x14ac:dyDescent="0.3">
      <c r="A233" s="44" t="s">
        <v>240</v>
      </c>
      <c r="B233" s="44"/>
      <c r="C233" s="44"/>
      <c r="D233" s="44"/>
      <c r="E233" s="44"/>
      <c r="F233" s="44"/>
    </row>
    <row r="234" spans="1:6" ht="15.75" thickBot="1" x14ac:dyDescent="0.3">
      <c r="A234" s="7" t="s">
        <v>0</v>
      </c>
      <c r="B234" s="8" t="s">
        <v>1</v>
      </c>
      <c r="C234" s="8" t="s">
        <v>2</v>
      </c>
      <c r="D234" s="8" t="s">
        <v>3</v>
      </c>
      <c r="E234" s="8" t="s">
        <v>5</v>
      </c>
      <c r="F234" s="9" t="s">
        <v>4</v>
      </c>
    </row>
    <row r="235" spans="1:6" ht="18.75" thickBot="1" x14ac:dyDescent="0.3">
      <c r="A235" s="28">
        <v>1</v>
      </c>
      <c r="B235" s="35" t="s">
        <v>77</v>
      </c>
      <c r="C235" s="18" t="s">
        <v>18</v>
      </c>
      <c r="D235" s="18">
        <v>20</v>
      </c>
      <c r="E235" s="1"/>
      <c r="F235" s="10">
        <f>Tabela13[[#This Row],[Ilość]]*Tabela13[[#This Row],[Cena jedn. brutto]]</f>
        <v>0</v>
      </c>
    </row>
    <row r="236" spans="1:6" ht="32.25" thickBot="1" x14ac:dyDescent="0.3">
      <c r="A236" s="29">
        <v>2</v>
      </c>
      <c r="B236" s="33" t="s">
        <v>86</v>
      </c>
      <c r="C236" s="21" t="s">
        <v>8</v>
      </c>
      <c r="D236" s="21">
        <v>1</v>
      </c>
      <c r="E236" s="1"/>
      <c r="F236" s="10">
        <f>Tabela13[[#This Row],[Ilość]]*Tabela13[[#This Row],[Cena jedn. brutto]]</f>
        <v>0</v>
      </c>
    </row>
    <row r="237" spans="1:6" ht="16.5" thickBot="1" x14ac:dyDescent="0.3">
      <c r="A237" s="29">
        <v>3</v>
      </c>
      <c r="B237" s="33" t="s">
        <v>63</v>
      </c>
      <c r="C237" s="21" t="s">
        <v>8</v>
      </c>
      <c r="D237" s="21">
        <v>1</v>
      </c>
      <c r="E237" s="1"/>
      <c r="F237" s="10">
        <f>Tabela13[[#This Row],[Ilość]]*Tabela13[[#This Row],[Cena jedn. brutto]]</f>
        <v>0</v>
      </c>
    </row>
    <row r="238" spans="1:6" ht="16.5" thickBot="1" x14ac:dyDescent="0.3">
      <c r="A238" s="29">
        <v>4</v>
      </c>
      <c r="B238" s="33" t="s">
        <v>241</v>
      </c>
      <c r="C238" s="21" t="s">
        <v>6</v>
      </c>
      <c r="D238" s="21">
        <v>50</v>
      </c>
      <c r="E238" s="1"/>
      <c r="F238" s="10">
        <f>Tabela13[[#This Row],[Ilość]]*Tabela13[[#This Row],[Cena jedn. brutto]]</f>
        <v>0</v>
      </c>
    </row>
    <row r="239" spans="1:6" ht="16.5" thickBot="1" x14ac:dyDescent="0.3">
      <c r="A239" s="29">
        <v>5</v>
      </c>
      <c r="B239" s="33" t="s">
        <v>242</v>
      </c>
      <c r="C239" s="21" t="s">
        <v>6</v>
      </c>
      <c r="D239" s="21">
        <v>100</v>
      </c>
      <c r="E239" s="1"/>
      <c r="F239" s="10">
        <f>Tabela13[[#This Row],[Ilość]]*Tabela13[[#This Row],[Cena jedn. brutto]]</f>
        <v>0</v>
      </c>
    </row>
    <row r="240" spans="1:6" ht="16.5" thickBot="1" x14ac:dyDescent="0.3">
      <c r="A240" s="28">
        <v>6</v>
      </c>
      <c r="B240" s="35" t="s">
        <v>183</v>
      </c>
      <c r="C240" s="18" t="s">
        <v>6</v>
      </c>
      <c r="D240" s="18">
        <v>1</v>
      </c>
      <c r="E240" s="1"/>
      <c r="F240" s="10">
        <f>Tabela13[[#This Row],[Ilość]]*Tabela13[[#This Row],[Cena jedn. brutto]]</f>
        <v>0</v>
      </c>
    </row>
    <row r="241" spans="1:6" ht="16.5" thickBot="1" x14ac:dyDescent="0.3">
      <c r="A241" s="29">
        <v>7</v>
      </c>
      <c r="B241" s="33" t="s">
        <v>185</v>
      </c>
      <c r="C241" s="21" t="s">
        <v>6</v>
      </c>
      <c r="D241" s="21">
        <v>1</v>
      </c>
      <c r="E241" s="1"/>
      <c r="F241" s="10">
        <f>Tabela13[[#This Row],[Ilość]]*Tabela13[[#This Row],[Cena jedn. brutto]]</f>
        <v>0</v>
      </c>
    </row>
    <row r="242" spans="1:6" ht="16.5" thickBot="1" x14ac:dyDescent="0.3">
      <c r="A242" s="29">
        <v>8</v>
      </c>
      <c r="B242" s="33" t="s">
        <v>186</v>
      </c>
      <c r="C242" s="21" t="s">
        <v>6</v>
      </c>
      <c r="D242" s="21">
        <v>1</v>
      </c>
      <c r="E242" s="1"/>
      <c r="F242" s="10">
        <f>Tabela13[[#This Row],[Ilość]]*Tabela13[[#This Row],[Cena jedn. brutto]]</f>
        <v>0</v>
      </c>
    </row>
    <row r="243" spans="1:6" ht="16.5" thickBot="1" x14ac:dyDescent="0.3">
      <c r="A243" s="29">
        <v>9</v>
      </c>
      <c r="B243" s="33" t="s">
        <v>187</v>
      </c>
      <c r="C243" s="21" t="s">
        <v>8</v>
      </c>
      <c r="D243" s="21">
        <v>1</v>
      </c>
      <c r="E243" s="1"/>
      <c r="F243" s="10">
        <f>Tabela13[[#This Row],[Ilość]]*Tabela13[[#This Row],[Cena jedn. brutto]]</f>
        <v>0</v>
      </c>
    </row>
    <row r="244" spans="1:6" ht="32.25" thickBot="1" x14ac:dyDescent="0.3">
      <c r="A244" s="29">
        <v>10</v>
      </c>
      <c r="B244" s="33" t="s">
        <v>243</v>
      </c>
      <c r="C244" s="21" t="s">
        <v>6</v>
      </c>
      <c r="D244" s="21">
        <v>5</v>
      </c>
      <c r="E244" s="1"/>
      <c r="F244" s="10">
        <f>Tabela13[[#This Row],[Ilość]]*Tabela13[[#This Row],[Cena jedn. brutto]]</f>
        <v>0</v>
      </c>
    </row>
    <row r="245" spans="1:6" ht="16.5" thickBot="1" x14ac:dyDescent="0.3">
      <c r="A245" s="28">
        <v>11</v>
      </c>
      <c r="B245" s="35" t="s">
        <v>244</v>
      </c>
      <c r="C245" s="18" t="s">
        <v>6</v>
      </c>
      <c r="D245" s="18">
        <v>2</v>
      </c>
      <c r="E245" s="1"/>
      <c r="F245" s="10">
        <f>Tabela13[[#This Row],[Ilość]]*Tabela13[[#This Row],[Cena jedn. brutto]]</f>
        <v>0</v>
      </c>
    </row>
    <row r="246" spans="1:6" ht="16.5" thickBot="1" x14ac:dyDescent="0.3">
      <c r="A246" s="29">
        <v>12</v>
      </c>
      <c r="B246" s="33" t="s">
        <v>245</v>
      </c>
      <c r="C246" s="21" t="s">
        <v>6</v>
      </c>
      <c r="D246" s="21">
        <v>4</v>
      </c>
      <c r="E246" s="1"/>
      <c r="F246" s="10">
        <f>Tabela13[[#This Row],[Ilość]]*Tabela13[[#This Row],[Cena jedn. brutto]]</f>
        <v>0</v>
      </c>
    </row>
    <row r="247" spans="1:6" ht="32.25" thickBot="1" x14ac:dyDescent="0.3">
      <c r="A247" s="29">
        <v>13</v>
      </c>
      <c r="B247" s="33" t="s">
        <v>57</v>
      </c>
      <c r="C247" s="21" t="s">
        <v>6</v>
      </c>
      <c r="D247" s="21">
        <v>4</v>
      </c>
      <c r="E247" s="1"/>
      <c r="F247" s="10">
        <f>Tabela13[[#This Row],[Ilość]]*Tabela13[[#This Row],[Cena jedn. brutto]]</f>
        <v>0</v>
      </c>
    </row>
    <row r="248" spans="1:6" ht="16.5" thickBot="1" x14ac:dyDescent="0.3">
      <c r="A248" s="29">
        <v>14</v>
      </c>
      <c r="B248" s="31" t="s">
        <v>162</v>
      </c>
      <c r="C248" s="21" t="s">
        <v>6</v>
      </c>
      <c r="D248" s="21">
        <v>2</v>
      </c>
      <c r="E248" s="1"/>
      <c r="F248" s="10">
        <f>Tabela13[[#This Row],[Ilość]]*Tabela13[[#This Row],[Cena jedn. brutto]]</f>
        <v>0</v>
      </c>
    </row>
    <row r="249" spans="1:6" ht="16.5" thickBot="1" x14ac:dyDescent="0.3">
      <c r="A249" s="29">
        <v>15</v>
      </c>
      <c r="B249" s="31" t="s">
        <v>246</v>
      </c>
      <c r="C249" s="21" t="s">
        <v>6</v>
      </c>
      <c r="D249" s="21">
        <v>30</v>
      </c>
      <c r="E249" s="1"/>
      <c r="F249" s="10">
        <f>Tabela13[[#This Row],[Ilość]]*Tabela13[[#This Row],[Cena jedn. brutto]]</f>
        <v>0</v>
      </c>
    </row>
    <row r="250" spans="1:6" ht="16.5" thickBot="1" x14ac:dyDescent="0.3">
      <c r="A250" s="28">
        <v>16</v>
      </c>
      <c r="B250" s="35" t="s">
        <v>153</v>
      </c>
      <c r="C250" s="18" t="s">
        <v>6</v>
      </c>
      <c r="D250" s="18">
        <v>4</v>
      </c>
      <c r="E250" s="1"/>
      <c r="F250" s="10">
        <f>Tabela13[[#This Row],[Ilość]]*Tabela13[[#This Row],[Cena jedn. brutto]]</f>
        <v>0</v>
      </c>
    </row>
    <row r="251" spans="1:6" ht="16.5" thickBot="1" x14ac:dyDescent="0.3">
      <c r="A251" s="29">
        <v>17</v>
      </c>
      <c r="B251" s="32" t="s">
        <v>158</v>
      </c>
      <c r="C251" s="21" t="s">
        <v>6</v>
      </c>
      <c r="D251" s="21">
        <v>10</v>
      </c>
      <c r="E251" s="1"/>
      <c r="F251" s="10">
        <f>Tabela13[[#This Row],[Ilość]]*Tabela13[[#This Row],[Cena jedn. brutto]]</f>
        <v>0</v>
      </c>
    </row>
    <row r="252" spans="1:6" ht="16.5" thickBot="1" x14ac:dyDescent="0.3">
      <c r="A252" s="29">
        <v>18</v>
      </c>
      <c r="B252" s="33" t="s">
        <v>126</v>
      </c>
      <c r="C252" s="21" t="s">
        <v>6</v>
      </c>
      <c r="D252" s="21">
        <v>2</v>
      </c>
      <c r="E252" s="1"/>
      <c r="F252" s="10">
        <f>Tabela13[[#This Row],[Ilość]]*Tabela13[[#This Row],[Cena jedn. brutto]]</f>
        <v>0</v>
      </c>
    </row>
    <row r="253" spans="1:6" ht="16.5" thickBot="1" x14ac:dyDescent="0.3">
      <c r="A253" s="29">
        <v>19</v>
      </c>
      <c r="B253" s="33" t="s">
        <v>123</v>
      </c>
      <c r="C253" s="21" t="s">
        <v>6</v>
      </c>
      <c r="D253" s="21">
        <v>2</v>
      </c>
      <c r="E253" s="1"/>
      <c r="F253" s="10">
        <f>Tabela13[[#This Row],[Ilość]]*Tabela13[[#This Row],[Cena jedn. brutto]]</f>
        <v>0</v>
      </c>
    </row>
    <row r="254" spans="1:6" ht="16.5" thickBot="1" x14ac:dyDescent="0.3">
      <c r="A254" s="29">
        <v>20</v>
      </c>
      <c r="B254" s="33" t="s">
        <v>247</v>
      </c>
      <c r="C254" s="21" t="s">
        <v>6</v>
      </c>
      <c r="D254" s="21">
        <v>4</v>
      </c>
      <c r="E254" s="1"/>
      <c r="F254" s="10">
        <f>Tabela13[[#This Row],[Ilość]]*Tabela13[[#This Row],[Cena jedn. brutto]]</f>
        <v>0</v>
      </c>
    </row>
    <row r="255" spans="1:6" ht="16.5" thickBot="1" x14ac:dyDescent="0.3">
      <c r="A255" s="28">
        <v>21</v>
      </c>
      <c r="B255" s="35" t="s">
        <v>248</v>
      </c>
      <c r="C255" s="18" t="s">
        <v>6</v>
      </c>
      <c r="D255" s="18">
        <v>2</v>
      </c>
      <c r="E255" s="1"/>
      <c r="F255" s="10">
        <f>Tabela13[[#This Row],[Ilość]]*Tabela13[[#This Row],[Cena jedn. brutto]]</f>
        <v>0</v>
      </c>
    </row>
    <row r="256" spans="1:6" ht="16.5" thickBot="1" x14ac:dyDescent="0.3">
      <c r="A256" s="29">
        <v>22</v>
      </c>
      <c r="B256" s="33" t="s">
        <v>98</v>
      </c>
      <c r="C256" s="21" t="s">
        <v>99</v>
      </c>
      <c r="D256" s="21">
        <v>10</v>
      </c>
      <c r="E256" s="1"/>
      <c r="F256" s="10">
        <f>Tabela13[[#This Row],[Ilość]]*Tabela13[[#This Row],[Cena jedn. brutto]]</f>
        <v>0</v>
      </c>
    </row>
    <row r="257" spans="1:6" ht="16.5" thickBot="1" x14ac:dyDescent="0.3">
      <c r="A257" s="29">
        <v>23</v>
      </c>
      <c r="B257" s="33" t="s">
        <v>179</v>
      </c>
      <c r="C257" s="21" t="s">
        <v>6</v>
      </c>
      <c r="D257" s="21">
        <v>5</v>
      </c>
      <c r="E257" s="1"/>
      <c r="F257" s="10">
        <f>Tabela13[[#This Row],[Ilość]]*Tabela13[[#This Row],[Cena jedn. brutto]]</f>
        <v>0</v>
      </c>
    </row>
    <row r="258" spans="1:6" ht="16.5" thickBot="1" x14ac:dyDescent="0.3">
      <c r="A258" s="29">
        <v>24</v>
      </c>
      <c r="B258" s="33" t="s">
        <v>175</v>
      </c>
      <c r="C258" s="21" t="s">
        <v>6</v>
      </c>
      <c r="D258" s="21">
        <v>1</v>
      </c>
      <c r="E258" s="1"/>
      <c r="F258" s="10">
        <f>Tabela13[[#This Row],[Ilość]]*Tabela13[[#This Row],[Cena jedn. brutto]]</f>
        <v>0</v>
      </c>
    </row>
    <row r="259" spans="1:6" ht="16.5" thickBot="1" x14ac:dyDescent="0.3">
      <c r="A259" s="29">
        <v>25</v>
      </c>
      <c r="B259" s="33" t="s">
        <v>249</v>
      </c>
      <c r="C259" s="21" t="s">
        <v>6</v>
      </c>
      <c r="D259" s="21">
        <v>1</v>
      </c>
      <c r="E259" s="1"/>
      <c r="F259" s="10">
        <f>Tabela13[[#This Row],[Ilość]]*Tabela13[[#This Row],[Cena jedn. brutto]]</f>
        <v>0</v>
      </c>
    </row>
    <row r="260" spans="1:6" ht="16.5" thickBot="1" x14ac:dyDescent="0.3">
      <c r="A260" s="29">
        <v>26</v>
      </c>
      <c r="B260" s="33" t="s">
        <v>171</v>
      </c>
      <c r="C260" s="21" t="s">
        <v>6</v>
      </c>
      <c r="D260" s="21">
        <v>1</v>
      </c>
      <c r="E260" s="1"/>
      <c r="F260" s="10">
        <f>Tabela13[[#This Row],[Ilość]]*Tabela13[[#This Row],[Cena jedn. brutto]]</f>
        <v>0</v>
      </c>
    </row>
    <row r="261" spans="1:6" ht="16.5" thickBot="1" x14ac:dyDescent="0.3">
      <c r="A261" s="45" t="s">
        <v>7</v>
      </c>
      <c r="B261" s="46"/>
      <c r="C261" s="46"/>
      <c r="D261" s="46"/>
      <c r="E261" s="46"/>
      <c r="F261" s="16">
        <f>SUM(F235:F260)</f>
        <v>0</v>
      </c>
    </row>
    <row r="263" spans="1:6" ht="16.5" thickBot="1" x14ac:dyDescent="0.3">
      <c r="A263" s="44" t="s">
        <v>250</v>
      </c>
      <c r="B263" s="44"/>
      <c r="C263" s="44"/>
      <c r="D263" s="44"/>
      <c r="E263" s="44"/>
      <c r="F263" s="44"/>
    </row>
    <row r="264" spans="1:6" ht="15.75" thickBot="1" x14ac:dyDescent="0.3">
      <c r="A264" s="7" t="s">
        <v>0</v>
      </c>
      <c r="B264" s="8" t="s">
        <v>1</v>
      </c>
      <c r="C264" s="8" t="s">
        <v>2</v>
      </c>
      <c r="D264" s="8" t="s">
        <v>3</v>
      </c>
      <c r="E264" s="8" t="s">
        <v>5</v>
      </c>
      <c r="F264" s="9" t="s">
        <v>4</v>
      </c>
    </row>
    <row r="265" spans="1:6" ht="18.75" thickBot="1" x14ac:dyDescent="0.3">
      <c r="A265" s="36">
        <v>1</v>
      </c>
      <c r="B265" s="38" t="s">
        <v>77</v>
      </c>
      <c r="C265" s="39" t="s">
        <v>18</v>
      </c>
      <c r="D265" s="39">
        <v>2</v>
      </c>
      <c r="E265" s="1"/>
      <c r="F265" s="10">
        <f>Tabela146[[#This Row],[Cena jedn. brutto]]*Tabela146[[#This Row],[Ilość]]</f>
        <v>0</v>
      </c>
    </row>
    <row r="266" spans="1:6" ht="16.5" thickBot="1" x14ac:dyDescent="0.3">
      <c r="A266" s="37">
        <v>2</v>
      </c>
      <c r="B266" s="40" t="s">
        <v>63</v>
      </c>
      <c r="C266" s="41" t="s">
        <v>8</v>
      </c>
      <c r="D266" s="41">
        <v>2</v>
      </c>
      <c r="E266" s="1"/>
      <c r="F266" s="10">
        <f>Tabela146[[#This Row],[Cena jedn. brutto]]*Tabela146[[#This Row],[Ilość]]</f>
        <v>0</v>
      </c>
    </row>
    <row r="267" spans="1:6" ht="16.5" thickBot="1" x14ac:dyDescent="0.3">
      <c r="A267" s="37">
        <v>3</v>
      </c>
      <c r="B267" s="40" t="s">
        <v>251</v>
      </c>
      <c r="C267" s="41" t="s">
        <v>6</v>
      </c>
      <c r="D267" s="41">
        <v>5</v>
      </c>
      <c r="E267" s="1"/>
      <c r="F267" s="10">
        <f>Tabela146[[#This Row],[Cena jedn. brutto]]*Tabela146[[#This Row],[Ilość]]</f>
        <v>0</v>
      </c>
    </row>
    <row r="268" spans="1:6" ht="16.5" thickBot="1" x14ac:dyDescent="0.3">
      <c r="A268" s="37">
        <v>4</v>
      </c>
      <c r="B268" s="40" t="s">
        <v>187</v>
      </c>
      <c r="C268" s="41" t="s">
        <v>8</v>
      </c>
      <c r="D268" s="41">
        <v>2</v>
      </c>
      <c r="E268" s="1"/>
      <c r="F268" s="10">
        <f>Tabela146[[#This Row],[Cena jedn. brutto]]*Tabela146[[#This Row],[Ilość]]</f>
        <v>0</v>
      </c>
    </row>
    <row r="269" spans="1:6" ht="16.5" thickBot="1" x14ac:dyDescent="0.3">
      <c r="A269" s="37">
        <v>5</v>
      </c>
      <c r="B269" s="40" t="s">
        <v>252</v>
      </c>
      <c r="C269" s="41" t="s">
        <v>6</v>
      </c>
      <c r="D269" s="41">
        <v>200</v>
      </c>
      <c r="E269" s="1"/>
      <c r="F269" s="10">
        <f>Tabela146[[#This Row],[Cena jedn. brutto]]*Tabela146[[#This Row],[Ilość]]</f>
        <v>0</v>
      </c>
    </row>
    <row r="270" spans="1:6" ht="16.5" thickBot="1" x14ac:dyDescent="0.3">
      <c r="A270" s="36">
        <v>6</v>
      </c>
      <c r="B270" s="38" t="s">
        <v>253</v>
      </c>
      <c r="C270" s="39" t="s">
        <v>6</v>
      </c>
      <c r="D270" s="39">
        <v>100</v>
      </c>
      <c r="E270" s="1"/>
      <c r="F270" s="10">
        <f>Tabela146[[#This Row],[Cena jedn. brutto]]*Tabela146[[#This Row],[Ilość]]</f>
        <v>0</v>
      </c>
    </row>
    <row r="271" spans="1:6" ht="32.25" thickBot="1" x14ac:dyDescent="0.3">
      <c r="A271" s="37">
        <v>7</v>
      </c>
      <c r="B271" s="40" t="s">
        <v>254</v>
      </c>
      <c r="C271" s="41" t="s">
        <v>255</v>
      </c>
      <c r="D271" s="41">
        <v>5</v>
      </c>
      <c r="E271" s="1"/>
      <c r="F271" s="10">
        <f>Tabela146[[#This Row],[Cena jedn. brutto]]*Tabela146[[#This Row],[Ilość]]</f>
        <v>0</v>
      </c>
    </row>
    <row r="272" spans="1:6" ht="16.5" thickBot="1" x14ac:dyDescent="0.3">
      <c r="A272" s="37">
        <v>8</v>
      </c>
      <c r="B272" s="40" t="s">
        <v>123</v>
      </c>
      <c r="C272" s="41" t="s">
        <v>6</v>
      </c>
      <c r="D272" s="41">
        <v>2</v>
      </c>
      <c r="E272" s="1"/>
      <c r="F272" s="10">
        <f>Tabela146[[#This Row],[Cena jedn. brutto]]*Tabela146[[#This Row],[Ilość]]</f>
        <v>0</v>
      </c>
    </row>
    <row r="273" spans="1:6" ht="16.5" thickBot="1" x14ac:dyDescent="0.3">
      <c r="A273" s="37">
        <v>9</v>
      </c>
      <c r="B273" s="40" t="s">
        <v>124</v>
      </c>
      <c r="C273" s="41" t="s">
        <v>6</v>
      </c>
      <c r="D273" s="41">
        <v>1</v>
      </c>
      <c r="E273" s="1"/>
      <c r="F273" s="10">
        <f>Tabela146[[#This Row],[Cena jedn. brutto]]*Tabela146[[#This Row],[Ilość]]</f>
        <v>0</v>
      </c>
    </row>
    <row r="274" spans="1:6" ht="16.5" thickBot="1" x14ac:dyDescent="0.3">
      <c r="A274" s="37">
        <v>10</v>
      </c>
      <c r="B274" s="42" t="s">
        <v>162</v>
      </c>
      <c r="C274" s="41" t="s">
        <v>6</v>
      </c>
      <c r="D274" s="41">
        <v>4</v>
      </c>
      <c r="E274" s="1"/>
      <c r="F274" s="10">
        <f>Tabela146[[#This Row],[Cena jedn. brutto]]*Tabela146[[#This Row],[Ilość]]</f>
        <v>0</v>
      </c>
    </row>
    <row r="275" spans="1:6" ht="16.5" thickBot="1" x14ac:dyDescent="0.3">
      <c r="A275" s="36">
        <v>11</v>
      </c>
      <c r="B275" s="38" t="s">
        <v>256</v>
      </c>
      <c r="C275" s="39" t="s">
        <v>6</v>
      </c>
      <c r="D275" s="39">
        <v>6</v>
      </c>
      <c r="E275" s="1"/>
      <c r="F275" s="10">
        <f>Tabela146[[#This Row],[Cena jedn. brutto]]*Tabela146[[#This Row],[Ilość]]</f>
        <v>0</v>
      </c>
    </row>
    <row r="276" spans="1:6" ht="32.25" thickBot="1" x14ac:dyDescent="0.3">
      <c r="A276" s="37">
        <v>12</v>
      </c>
      <c r="B276" s="40" t="s">
        <v>257</v>
      </c>
      <c r="C276" s="41" t="s">
        <v>6</v>
      </c>
      <c r="D276" s="41">
        <v>10</v>
      </c>
      <c r="E276" s="1"/>
      <c r="F276" s="10">
        <f>Tabela146[[#This Row],[Cena jedn. brutto]]*Tabela146[[#This Row],[Ilość]]</f>
        <v>0</v>
      </c>
    </row>
    <row r="277" spans="1:6" ht="16.5" thickBot="1" x14ac:dyDescent="0.3">
      <c r="A277" s="37">
        <v>13</v>
      </c>
      <c r="B277" s="40" t="s">
        <v>258</v>
      </c>
      <c r="C277" s="41" t="s">
        <v>6</v>
      </c>
      <c r="D277" s="41">
        <v>10</v>
      </c>
      <c r="E277" s="1"/>
      <c r="F277" s="10">
        <f>Tabela146[[#This Row],[Cena jedn. brutto]]*Tabela146[[#This Row],[Ilość]]</f>
        <v>0</v>
      </c>
    </row>
    <row r="278" spans="1:6" ht="16.5" thickBot="1" x14ac:dyDescent="0.3">
      <c r="A278" s="37">
        <v>14</v>
      </c>
      <c r="B278" s="40" t="s">
        <v>259</v>
      </c>
      <c r="C278" s="41" t="s">
        <v>6</v>
      </c>
      <c r="D278" s="41">
        <v>10</v>
      </c>
      <c r="E278" s="1"/>
      <c r="F278" s="10">
        <f>Tabela146[[#This Row],[Cena jedn. brutto]]*Tabela146[[#This Row],[Ilość]]</f>
        <v>0</v>
      </c>
    </row>
    <row r="279" spans="1:6" ht="16.5" thickBot="1" x14ac:dyDescent="0.3">
      <c r="A279" s="37">
        <v>15</v>
      </c>
      <c r="B279" s="40" t="s">
        <v>131</v>
      </c>
      <c r="C279" s="41" t="s">
        <v>6</v>
      </c>
      <c r="D279" s="41">
        <v>3</v>
      </c>
      <c r="E279" s="1"/>
      <c r="F279" s="10">
        <f>Tabela146[[#This Row],[Cena jedn. brutto]]*Tabela146[[#This Row],[Ilość]]</f>
        <v>0</v>
      </c>
    </row>
    <row r="280" spans="1:6" ht="32.25" thickBot="1" x14ac:dyDescent="0.3">
      <c r="A280" s="36">
        <v>16</v>
      </c>
      <c r="B280" s="38" t="s">
        <v>115</v>
      </c>
      <c r="C280" s="39" t="s">
        <v>8</v>
      </c>
      <c r="D280" s="39">
        <v>1</v>
      </c>
      <c r="E280" s="1"/>
      <c r="F280" s="10">
        <f>Tabela146[[#This Row],[Cena jedn. brutto]]*Tabela146[[#This Row],[Ilość]]</f>
        <v>0</v>
      </c>
    </row>
    <row r="281" spans="1:6" ht="16.5" thickBot="1" x14ac:dyDescent="0.3">
      <c r="A281" s="37">
        <v>17</v>
      </c>
      <c r="B281" s="42" t="s">
        <v>262</v>
      </c>
      <c r="C281" s="41" t="s">
        <v>8</v>
      </c>
      <c r="D281" s="41">
        <v>2</v>
      </c>
      <c r="E281" s="1"/>
      <c r="F281" s="10">
        <f>Tabela146[[#This Row],[Cena jedn. brutto]]*Tabela146[[#This Row],[Ilość]]</f>
        <v>0</v>
      </c>
    </row>
    <row r="282" spans="1:6" ht="16.5" thickBot="1" x14ac:dyDescent="0.3">
      <c r="A282" s="37">
        <v>18</v>
      </c>
      <c r="B282" s="42" t="s">
        <v>175</v>
      </c>
      <c r="C282" s="41" t="s">
        <v>6</v>
      </c>
      <c r="D282" s="41">
        <v>1</v>
      </c>
      <c r="E282" s="1"/>
      <c r="F282" s="10">
        <f>Tabela146[[#This Row],[Cena jedn. brutto]]*Tabela146[[#This Row],[Ilość]]</f>
        <v>0</v>
      </c>
    </row>
    <row r="283" spans="1:6" ht="16.5" thickBot="1" x14ac:dyDescent="0.3">
      <c r="A283" s="37">
        <v>19</v>
      </c>
      <c r="B283" s="40" t="s">
        <v>98</v>
      </c>
      <c r="C283" s="41" t="s">
        <v>260</v>
      </c>
      <c r="D283" s="41">
        <v>5</v>
      </c>
      <c r="E283" s="1"/>
      <c r="F283" s="10">
        <f>Tabela146[[#This Row],[Cena jedn. brutto]]*Tabela146[[#This Row],[Ilość]]</f>
        <v>0</v>
      </c>
    </row>
    <row r="284" spans="1:6" ht="16.5" thickBot="1" x14ac:dyDescent="0.3">
      <c r="A284" s="37">
        <v>20</v>
      </c>
      <c r="B284" s="40" t="s">
        <v>261</v>
      </c>
      <c r="C284" s="41" t="s">
        <v>6</v>
      </c>
      <c r="D284" s="41">
        <v>1</v>
      </c>
      <c r="E284" s="1"/>
      <c r="F284" s="10">
        <f>Tabela146[[#This Row],[Cena jedn. brutto]]*Tabela146[[#This Row],[Ilość]]</f>
        <v>0</v>
      </c>
    </row>
    <row r="285" spans="1:6" ht="16.5" thickBot="1" x14ac:dyDescent="0.3">
      <c r="A285" s="37">
        <v>21</v>
      </c>
      <c r="B285" s="40" t="s">
        <v>170</v>
      </c>
      <c r="C285" s="41" t="s">
        <v>6</v>
      </c>
      <c r="D285" s="41">
        <v>1</v>
      </c>
      <c r="E285" s="1"/>
      <c r="F285" s="10">
        <f>Tabela146[[#This Row],[Cena jedn. brutto]]*Tabela146[[#This Row],[Ilość]]</f>
        <v>0</v>
      </c>
    </row>
    <row r="286" spans="1:6" ht="16.5" thickBot="1" x14ac:dyDescent="0.3">
      <c r="A286" s="45" t="s">
        <v>7</v>
      </c>
      <c r="B286" s="46"/>
      <c r="C286" s="46"/>
      <c r="D286" s="46"/>
      <c r="E286" s="46"/>
      <c r="F286" s="15">
        <f>SUM(F265:F285)</f>
        <v>0</v>
      </c>
    </row>
    <row r="293" spans="5:5" x14ac:dyDescent="0.25">
      <c r="E293" t="s">
        <v>16</v>
      </c>
    </row>
    <row r="294" spans="5:5" x14ac:dyDescent="0.25">
      <c r="E294" s="13" t="s">
        <v>11</v>
      </c>
    </row>
  </sheetData>
  <mergeCells count="12">
    <mergeCell ref="E1:F1"/>
    <mergeCell ref="A233:F233"/>
    <mergeCell ref="A261:E261"/>
    <mergeCell ref="A263:F263"/>
    <mergeCell ref="A286:E286"/>
    <mergeCell ref="A10:F10"/>
    <mergeCell ref="A3:F3"/>
    <mergeCell ref="A229:E229"/>
    <mergeCell ref="E2:F2"/>
    <mergeCell ref="A7:F7"/>
    <mergeCell ref="A8:F8"/>
    <mergeCell ref="A9:F9"/>
  </mergeCells>
  <pageMargins left="0.51181102362204722" right="0.51181102362204722" top="1.299212598425197" bottom="0.55118110236220474" header="0.31496062992125984" footer="0.31496062992125984"/>
  <pageSetup paperSize="9" orientation="landscape" r:id="rId1"/>
  <headerFooter>
    <oddFooter>&amp;CStrona &amp;"-,Pogrubiony"&amp;P&amp;"-,Standardowy" z &amp;"-,Pogrubiony"&amp;N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a.kolodziejska</cp:lastModifiedBy>
  <cp:lastPrinted>2024-02-01T12:52:49Z</cp:lastPrinted>
  <dcterms:created xsi:type="dcterms:W3CDTF">2016-02-02T09:33:15Z</dcterms:created>
  <dcterms:modified xsi:type="dcterms:W3CDTF">2024-02-06T11:35:50Z</dcterms:modified>
</cp:coreProperties>
</file>