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olodziejska\Desktop\ZAMÓWIENIA 2024\Zamówienia pon. 130.000 zł\3. WOA.271.2.3.2024.AK Materiały eksploatacyjne\"/>
    </mc:Choice>
  </mc:AlternateContent>
  <xr:revisionPtr revIDLastSave="0" documentId="13_ncr:1_{7779F0CB-06AB-4612-9DE5-2A8A99E323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arały eksploatacyjne 2024" sheetId="1" r:id="rId1"/>
  </sheets>
  <calcPr calcId="181029"/>
</workbook>
</file>

<file path=xl/calcChain.xml><?xml version="1.0" encoding="utf-8"?>
<calcChain xmlns="http://schemas.openxmlformats.org/spreadsheetml/2006/main">
  <c r="J87" i="1" l="1"/>
  <c r="J86" i="1"/>
  <c r="J56" i="1"/>
  <c r="J57" i="1"/>
  <c r="J58" i="1"/>
  <c r="J59" i="1"/>
  <c r="J60" i="1"/>
  <c r="J61" i="1"/>
  <c r="J62" i="1"/>
  <c r="J63" i="1"/>
  <c r="J81" i="1" s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55" i="1"/>
  <c r="I48" i="1"/>
  <c r="I49" i="1" s="1"/>
  <c r="I43" i="1"/>
  <c r="I42" i="1"/>
  <c r="I44" i="1" s="1"/>
  <c r="I3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H44" i="1"/>
  <c r="H43" i="1"/>
  <c r="H49" i="1"/>
  <c r="H48" i="1"/>
  <c r="H42" i="1"/>
  <c r="H3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J88" i="1" l="1"/>
  <c r="I37" i="1"/>
</calcChain>
</file>

<file path=xl/sharedStrings.xml><?xml version="1.0" encoding="utf-8"?>
<sst xmlns="http://schemas.openxmlformats.org/spreadsheetml/2006/main" count="308" uniqueCount="120">
  <si>
    <t>Lp.</t>
  </si>
  <si>
    <t>Jedn.</t>
  </si>
  <si>
    <t>Ilość</t>
  </si>
  <si>
    <t>Wartość brutto</t>
  </si>
  <si>
    <t>Szt.</t>
  </si>
  <si>
    <t xml:space="preserve">FORMULARZ CENOWY </t>
  </si>
  <si>
    <r>
      <t xml:space="preserve">1. Dane Zamawiającego: </t>
    </r>
    <r>
      <rPr>
        <sz val="12"/>
        <color theme="1"/>
        <rFont val="Calibri"/>
        <family val="2"/>
        <charset val="238"/>
        <scheme val="minor"/>
      </rPr>
      <t>Gmina Łochów z siedzibą w Łochowie, ul. Aleja Pokoju 75, 07-130 Łochów</t>
    </r>
  </si>
  <si>
    <t xml:space="preserve">3. Dane Wykonawcy: </t>
  </si>
  <si>
    <t>1) nazwa albo imię i nazwisko:</t>
  </si>
  <si>
    <t>2) adres:</t>
  </si>
  <si>
    <t xml:space="preserve">3) imię i nazwisko osoby reprezentującej wykonawcę: </t>
  </si>
  <si>
    <t>Załącznik nr 2 do Umowy</t>
  </si>
  <si>
    <t xml:space="preserve">ZADANIE 1: Dostawa równoważnych materiałów eksploatacyjnych na potrzeby Urzędu Miejskiego w Łochowie
Urzędu Miejskiego w Łochowie
</t>
  </si>
  <si>
    <t>Model drukarki</t>
  </si>
  <si>
    <t>Symbol tonera</t>
  </si>
  <si>
    <t xml:space="preserve">Opis </t>
  </si>
  <si>
    <t>Canon L120</t>
  </si>
  <si>
    <t>HP LaserJet Enterprise M506</t>
  </si>
  <si>
    <t>CF287X</t>
  </si>
  <si>
    <t>CF287A</t>
  </si>
  <si>
    <t>FX10</t>
  </si>
  <si>
    <t>OKI MC 562w</t>
  </si>
  <si>
    <t>44469724 Cyan</t>
  </si>
  <si>
    <t>44469723 Magenta</t>
  </si>
  <si>
    <t>44469722 Yellow</t>
  </si>
  <si>
    <t>44973508 Black</t>
  </si>
  <si>
    <t>CRG-719H</t>
  </si>
  <si>
    <t>CRG-719</t>
  </si>
  <si>
    <t>Canon LBP6670, Canon I-Sensys MF416dw</t>
  </si>
  <si>
    <t>HP LaserJet M1005</t>
  </si>
  <si>
    <t>Q2612A</t>
  </si>
  <si>
    <t>HP LaserJet P1606, HP LaserJet 1536 dnf MFP</t>
  </si>
  <si>
    <t>CE278A</t>
  </si>
  <si>
    <t>HP LaserJet P1606dn</t>
  </si>
  <si>
    <t>CE278X</t>
  </si>
  <si>
    <t>HP LaserJet M1120 MFP</t>
  </si>
  <si>
    <t>CB436A</t>
  </si>
  <si>
    <t>HP LaserJet P3015</t>
  </si>
  <si>
    <t>CE255X</t>
  </si>
  <si>
    <t>CE255A</t>
  </si>
  <si>
    <t>Canon MF 226 dn</t>
  </si>
  <si>
    <t>CRG-737</t>
  </si>
  <si>
    <t>Canon MF 229 dw</t>
  </si>
  <si>
    <t>CRG-737H</t>
  </si>
  <si>
    <t>HP LaserJet 1120n</t>
  </si>
  <si>
    <t>Samsung SL-M2070</t>
  </si>
  <si>
    <t>MLT-D111S</t>
  </si>
  <si>
    <t>Xerox Phaser 3010 3040</t>
  </si>
  <si>
    <t>106R02182</t>
  </si>
  <si>
    <t>zamiennik Actis</t>
  </si>
  <si>
    <t>Canon I-Sensys MF-512X</t>
  </si>
  <si>
    <t>CRG-724</t>
  </si>
  <si>
    <t>CRG-724H</t>
  </si>
  <si>
    <t>Epson WF-M5299</t>
  </si>
  <si>
    <t>C13T966140</t>
  </si>
  <si>
    <t>RAZEM WARTOŚĆ BRUTTO:</t>
  </si>
  <si>
    <t>`</t>
  </si>
  <si>
    <t>Cena jedn. Brutto [zł]</t>
  </si>
  <si>
    <t>Wartość brutto [zł]</t>
  </si>
  <si>
    <t>Cena jedn. brutto [zł)</t>
  </si>
  <si>
    <t xml:space="preserve">ZADANIE 2:  Dostawa równoważnych materiałów eksploatacyjnych na potrzeby obsługi spraw w zakresie gospodarki odpadami komunalnymi w Urzędzie Miejskim w Łochowie
Urzędu Miejskiego w Łochowie
</t>
  </si>
  <si>
    <t>Canon I-Sensys MF-515X</t>
  </si>
  <si>
    <t>Toshiba e-Studio 403 S (OKI MB491)</t>
  </si>
  <si>
    <t>OKI 44917602</t>
  </si>
  <si>
    <t>CZĘŚĆ 2</t>
  </si>
  <si>
    <t xml:space="preserve">CZĘŚĆ 1 </t>
  </si>
  <si>
    <t xml:space="preserve">ZADANIE 1: Dostawa oryginalnych materiałów eksploatacyjnych na potrzeby Urzędu Miejskiego w Łochowie
Urzędu Miejskiego w Łochowie
</t>
  </si>
  <si>
    <t>zamiennik Activejet</t>
  </si>
  <si>
    <t>zamiennik JetWorld</t>
  </si>
  <si>
    <t>oryginał</t>
  </si>
  <si>
    <t xml:space="preserve">Asortyment </t>
  </si>
  <si>
    <t>Xerox Phaser 3260</t>
  </si>
  <si>
    <t>106R02782</t>
  </si>
  <si>
    <t>Symbol</t>
  </si>
  <si>
    <t>Xerox Phaser 3250</t>
  </si>
  <si>
    <t>Xerox WorkCentre 7120</t>
  </si>
  <si>
    <t>Canon 4025i</t>
  </si>
  <si>
    <t>Ploter Canon IPF770</t>
  </si>
  <si>
    <t>OKI MC562dnw</t>
  </si>
  <si>
    <t>Canon iR-ADV 4525i III</t>
  </si>
  <si>
    <t>Canon iR-ADV DX C3826i (Advance DX C3826i)</t>
  </si>
  <si>
    <t>Epson EcoTank L3251</t>
  </si>
  <si>
    <t>Opis</t>
  </si>
  <si>
    <t>Toner</t>
  </si>
  <si>
    <t>Bęben</t>
  </si>
  <si>
    <t>Pojemnik na zużyty toner</t>
  </si>
  <si>
    <r>
      <t xml:space="preserve">Wielokolorowy bęben światłoczuły - </t>
    </r>
    <r>
      <rPr>
        <sz val="12"/>
        <color theme="1"/>
        <rFont val="Calibri"/>
        <family val="2"/>
        <charset val="238"/>
      </rPr>
      <t>Zawiera tonery rozruchowe</t>
    </r>
  </si>
  <si>
    <t>Zespół utrwalajacy</t>
  </si>
  <si>
    <t>Pas transferu</t>
  </si>
  <si>
    <t>Tusz</t>
  </si>
  <si>
    <t>Cena jedn. brutto [zł]</t>
  </si>
  <si>
    <t>101R00474</t>
  </si>
  <si>
    <t>106R01373</t>
  </si>
  <si>
    <t>008R13089</t>
  </si>
  <si>
    <t>Yellow, 006R01462</t>
  </si>
  <si>
    <t>Magenta, 006R01463</t>
  </si>
  <si>
    <t>Cyan, 006R01464</t>
  </si>
  <si>
    <t>Black, 006R01461</t>
  </si>
  <si>
    <t>CEXV39</t>
  </si>
  <si>
    <t>PFI-107C</t>
  </si>
  <si>
    <t>PFI-107Y</t>
  </si>
  <si>
    <t>PFI-107M</t>
  </si>
  <si>
    <t>PFI-107BK</t>
  </si>
  <si>
    <t>PFI-MBK</t>
  </si>
  <si>
    <t>C-EXV53 0473C002</t>
  </si>
  <si>
    <t>C-EXV 49 BK</t>
  </si>
  <si>
    <t>C-EXV 49 C</t>
  </si>
  <si>
    <t>C-EXV 49 M</t>
  </si>
  <si>
    <t>C-EXV 49 Y</t>
  </si>
  <si>
    <t>Black 103B C13T00S14A</t>
  </si>
  <si>
    <t>Cyan 103C C13T00S24A</t>
  </si>
  <si>
    <t>Magenta 103M C13T00S34A</t>
  </si>
  <si>
    <t>Yellow 103Y C13T00S44A</t>
  </si>
  <si>
    <t xml:space="preserve">ZADANIE 2: Dostawa oryginalnych materiałów eksploatacyjnych na potrzeby 
Miejskiej Komisji ds. Rozwiązywania Problemów Alkoholowych w Urzędzie Miejskim w Łochowie
</t>
  </si>
  <si>
    <t xml:space="preserve">ZADANIE 3:  Dostawa równoważnych materiałów eksploatacyjnych na potrzeby obsługi spraw w zakresie Miejskiej Komisji ds. Rozwiązywania Problemów Alkoholowych w Urzędzie Miejskim w Łochowie
Urzędu Miejskiego w Łochowie
</t>
  </si>
  <si>
    <t>Toshiba e-Studio 403 S (OKI  MB491)</t>
  </si>
  <si>
    <t>Bęben MB491</t>
  </si>
  <si>
    <t>Zespół utrwalający</t>
  </si>
  <si>
    <r>
      <t xml:space="preserve">2. Nazwa i numer postępowania: </t>
    </r>
    <r>
      <rPr>
        <sz val="12"/>
        <color theme="1"/>
        <rFont val="Calibri"/>
        <family val="2"/>
        <charset val="238"/>
        <scheme val="minor"/>
      </rPr>
      <t>Dostawa materiałów eksploatacyjnych na potrzeby Urzędu Miejskiego w Łochowie, WOA.271.2.3.2024.AK</t>
    </r>
  </si>
  <si>
    <t>Załącznik nr 4 do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</si>
</sst>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1" fillId="0" borderId="0" xfId="0" applyFont="1"/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7" fillId="0" borderId="6" xfId="0" applyFont="1" applyBorder="1" applyAlignment="1">
      <alignment vertical="center" wrapText="1"/>
    </xf>
    <xf numFmtId="0" fontId="1" fillId="0" borderId="6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3" fillId="3" borderId="5" xfId="0" applyFont="1" applyFill="1" applyBorder="1"/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showGridLines="0" tabSelected="1" zoomScaleNormal="100" workbookViewId="0">
      <selection activeCell="Q16" sqref="Q16"/>
    </sheetView>
  </sheetViews>
  <sheetFormatPr defaultRowHeight="15" x14ac:dyDescent="0.25"/>
  <cols>
    <col min="1" max="1" width="5.85546875" customWidth="1"/>
    <col min="2" max="2" width="31.5703125" customWidth="1"/>
    <col min="3" max="3" width="18.7109375" customWidth="1"/>
    <col min="4" max="4" width="19.28515625" customWidth="1"/>
    <col min="5" max="5" width="11" customWidth="1"/>
    <col min="6" max="6" width="8.28515625" customWidth="1"/>
    <col min="7" max="7" width="11.140625" customWidth="1"/>
    <col min="8" max="8" width="31.5703125" hidden="1" customWidth="1"/>
    <col min="9" max="9" width="10.85546875" customWidth="1"/>
    <col min="10" max="10" width="9.140625" customWidth="1"/>
  </cols>
  <sheetData>
    <row r="1" spans="1:10" x14ac:dyDescent="0.25">
      <c r="E1" s="69" t="s">
        <v>119</v>
      </c>
      <c r="F1" s="9"/>
      <c r="G1" s="9"/>
    </row>
    <row r="2" spans="1:10" x14ac:dyDescent="0.25">
      <c r="E2" s="69" t="s">
        <v>11</v>
      </c>
      <c r="F2" s="9"/>
      <c r="G2" s="9"/>
    </row>
    <row r="3" spans="1:10" ht="23.25" customHeight="1" x14ac:dyDescent="0.25">
      <c r="A3" s="70" t="s">
        <v>5</v>
      </c>
      <c r="B3" s="70"/>
      <c r="C3" s="70"/>
      <c r="D3" s="70"/>
      <c r="E3" s="70"/>
      <c r="F3" s="70"/>
    </row>
    <row r="4" spans="1:10" ht="23.25" customHeight="1" x14ac:dyDescent="0.25">
      <c r="A4" s="3" t="s">
        <v>6</v>
      </c>
      <c r="B4" s="3"/>
      <c r="C4" s="3"/>
      <c r="D4" s="3"/>
      <c r="E4" s="3"/>
      <c r="F4" s="3"/>
    </row>
    <row r="5" spans="1:10" ht="23.25" customHeight="1" x14ac:dyDescent="0.25">
      <c r="A5" s="3" t="s">
        <v>118</v>
      </c>
      <c r="B5" s="3"/>
      <c r="C5" s="3"/>
      <c r="D5" s="3"/>
      <c r="E5" s="3"/>
      <c r="F5" s="3"/>
    </row>
    <row r="6" spans="1:10" ht="23.25" customHeight="1" x14ac:dyDescent="0.25">
      <c r="A6" s="3" t="s">
        <v>7</v>
      </c>
      <c r="B6" s="3"/>
      <c r="C6" s="3"/>
      <c r="D6" s="3"/>
      <c r="E6" s="3"/>
      <c r="F6" s="3"/>
    </row>
    <row r="7" spans="1:10" ht="23.25" customHeight="1" x14ac:dyDescent="0.25">
      <c r="A7" s="71" t="s">
        <v>8</v>
      </c>
      <c r="B7" s="71"/>
      <c r="C7" s="71"/>
      <c r="D7" s="71"/>
      <c r="E7" s="71"/>
      <c r="F7" s="71"/>
      <c r="G7" s="4"/>
    </row>
    <row r="8" spans="1:10" ht="23.25" customHeight="1" x14ac:dyDescent="0.25">
      <c r="A8" s="72" t="s">
        <v>9</v>
      </c>
      <c r="B8" s="72"/>
      <c r="C8" s="72"/>
      <c r="D8" s="72"/>
      <c r="E8" s="72"/>
      <c r="F8" s="72"/>
    </row>
    <row r="9" spans="1:10" ht="23.25" customHeight="1" x14ac:dyDescent="0.25">
      <c r="A9" s="71" t="s">
        <v>10</v>
      </c>
      <c r="B9" s="71"/>
      <c r="C9" s="71"/>
      <c r="D9" s="71"/>
      <c r="E9" s="71"/>
      <c r="F9" s="71"/>
    </row>
    <row r="10" spans="1:10" ht="23.25" customHeight="1" x14ac:dyDescent="0.25">
      <c r="A10" s="5"/>
      <c r="B10" s="5"/>
      <c r="C10" s="5"/>
      <c r="D10" s="5"/>
      <c r="E10" s="5"/>
      <c r="F10" s="5"/>
    </row>
    <row r="11" spans="1:10" ht="21.75" customHeight="1" x14ac:dyDescent="0.25">
      <c r="A11" s="77" t="s">
        <v>65</v>
      </c>
      <c r="B11" s="77"/>
      <c r="C11" s="77"/>
      <c r="D11" s="77"/>
      <c r="E11" s="77"/>
      <c r="F11" s="77"/>
      <c r="G11" s="77"/>
      <c r="H11" s="77"/>
      <c r="I11" s="77"/>
    </row>
    <row r="12" spans="1:10" s="1" customFormat="1" ht="16.5" customHeight="1" x14ac:dyDescent="0.25">
      <c r="A12" s="73" t="s">
        <v>12</v>
      </c>
      <c r="B12" s="73"/>
      <c r="C12" s="73"/>
      <c r="D12" s="73"/>
      <c r="E12" s="73"/>
      <c r="F12" s="73"/>
      <c r="G12" s="73"/>
      <c r="H12" s="73"/>
      <c r="I12" s="73"/>
    </row>
    <row r="13" spans="1:10" ht="31.5" x14ac:dyDescent="0.25">
      <c r="A13" s="40" t="s">
        <v>0</v>
      </c>
      <c r="B13" s="41" t="s">
        <v>13</v>
      </c>
      <c r="C13" s="41" t="s">
        <v>14</v>
      </c>
      <c r="D13" s="41" t="s">
        <v>15</v>
      </c>
      <c r="E13" s="41" t="s">
        <v>1</v>
      </c>
      <c r="F13" s="41" t="s">
        <v>2</v>
      </c>
      <c r="G13" s="41" t="s">
        <v>57</v>
      </c>
      <c r="H13" s="42" t="s">
        <v>3</v>
      </c>
      <c r="I13" s="41" t="s">
        <v>58</v>
      </c>
      <c r="J13" s="17"/>
    </row>
    <row r="14" spans="1:10" ht="15.75" x14ac:dyDescent="0.25">
      <c r="A14" s="34">
        <v>1</v>
      </c>
      <c r="B14" s="22" t="s">
        <v>16</v>
      </c>
      <c r="C14" s="2" t="s">
        <v>20</v>
      </c>
      <c r="D14" s="2" t="s">
        <v>67</v>
      </c>
      <c r="E14" s="23" t="s">
        <v>4</v>
      </c>
      <c r="F14" s="23">
        <v>1</v>
      </c>
      <c r="G14" s="34"/>
      <c r="H14" s="35">
        <f>#REF!*#REF!</f>
        <v>0</v>
      </c>
      <c r="I14" s="35">
        <f>#REF!*#REF!</f>
        <v>0</v>
      </c>
      <c r="J14" s="17"/>
    </row>
    <row r="15" spans="1:10" ht="15.75" x14ac:dyDescent="0.25">
      <c r="A15" s="36">
        <v>2</v>
      </c>
      <c r="B15" s="22" t="s">
        <v>17</v>
      </c>
      <c r="C15" s="2" t="s">
        <v>18</v>
      </c>
      <c r="D15" s="2" t="s">
        <v>67</v>
      </c>
      <c r="E15" s="23" t="s">
        <v>4</v>
      </c>
      <c r="F15" s="23">
        <v>8</v>
      </c>
      <c r="G15" s="34"/>
      <c r="H15" s="35">
        <f>#REF!*#REF!</f>
        <v>0</v>
      </c>
      <c r="I15" s="35">
        <f>#REF!*#REF!</f>
        <v>0</v>
      </c>
      <c r="J15" s="17"/>
    </row>
    <row r="16" spans="1:10" ht="15.75" x14ac:dyDescent="0.25">
      <c r="A16" s="36">
        <v>3</v>
      </c>
      <c r="B16" s="22" t="s">
        <v>17</v>
      </c>
      <c r="C16" s="2" t="s">
        <v>19</v>
      </c>
      <c r="D16" s="2" t="s">
        <v>67</v>
      </c>
      <c r="E16" s="23" t="s">
        <v>4</v>
      </c>
      <c r="F16" s="23">
        <v>2</v>
      </c>
      <c r="G16" s="34"/>
      <c r="H16" s="35">
        <f>#REF!*#REF!</f>
        <v>0</v>
      </c>
      <c r="I16" s="35">
        <f>#REF!*#REF!</f>
        <v>0</v>
      </c>
      <c r="J16" s="17"/>
    </row>
    <row r="17" spans="1:10" ht="15.75" x14ac:dyDescent="0.25">
      <c r="A17" s="34">
        <v>4</v>
      </c>
      <c r="B17" s="13" t="s">
        <v>21</v>
      </c>
      <c r="C17" s="24" t="s">
        <v>22</v>
      </c>
      <c r="D17" s="2" t="s">
        <v>67</v>
      </c>
      <c r="E17" s="23" t="s">
        <v>4</v>
      </c>
      <c r="F17" s="23">
        <v>14</v>
      </c>
      <c r="G17" s="34"/>
      <c r="H17" s="35">
        <f>#REF!*#REF!</f>
        <v>0</v>
      </c>
      <c r="I17" s="35">
        <f>#REF!*#REF!</f>
        <v>0</v>
      </c>
      <c r="J17" s="17"/>
    </row>
    <row r="18" spans="1:10" ht="15.75" x14ac:dyDescent="0.25">
      <c r="A18" s="34">
        <v>5</v>
      </c>
      <c r="B18" s="13" t="s">
        <v>21</v>
      </c>
      <c r="C18" s="11" t="s">
        <v>23</v>
      </c>
      <c r="D18" s="2" t="s">
        <v>67</v>
      </c>
      <c r="E18" s="23" t="s">
        <v>4</v>
      </c>
      <c r="F18" s="23">
        <v>14</v>
      </c>
      <c r="G18" s="34"/>
      <c r="H18" s="35">
        <f>#REF!*#REF!</f>
        <v>0</v>
      </c>
      <c r="I18" s="35">
        <f>#REF!*#REF!</f>
        <v>0</v>
      </c>
      <c r="J18" s="17"/>
    </row>
    <row r="19" spans="1:10" ht="15.75" x14ac:dyDescent="0.25">
      <c r="A19" s="34">
        <v>6</v>
      </c>
      <c r="B19" s="13" t="s">
        <v>21</v>
      </c>
      <c r="C19" s="22" t="s">
        <v>24</v>
      </c>
      <c r="D19" s="2" t="s">
        <v>67</v>
      </c>
      <c r="E19" s="23" t="s">
        <v>4</v>
      </c>
      <c r="F19" s="23">
        <v>14</v>
      </c>
      <c r="G19" s="34"/>
      <c r="H19" s="35">
        <f>#REF!*#REF!</f>
        <v>0</v>
      </c>
      <c r="I19" s="35">
        <f>#REF!*#REF!</f>
        <v>0</v>
      </c>
      <c r="J19" s="17"/>
    </row>
    <row r="20" spans="1:10" ht="15.75" x14ac:dyDescent="0.25">
      <c r="A20" s="43">
        <v>7</v>
      </c>
      <c r="B20" s="13" t="s">
        <v>21</v>
      </c>
      <c r="C20" s="22" t="s">
        <v>25</v>
      </c>
      <c r="D20" s="2" t="s">
        <v>67</v>
      </c>
      <c r="E20" s="23" t="s">
        <v>4</v>
      </c>
      <c r="F20" s="23">
        <v>22</v>
      </c>
      <c r="G20" s="34"/>
      <c r="H20" s="35">
        <f>#REF!*#REF!</f>
        <v>0</v>
      </c>
      <c r="I20" s="35">
        <f>#REF!*#REF!</f>
        <v>0</v>
      </c>
      <c r="J20" s="17"/>
    </row>
    <row r="21" spans="1:10" ht="31.5" x14ac:dyDescent="0.25">
      <c r="A21" s="34">
        <v>8</v>
      </c>
      <c r="B21" s="12" t="s">
        <v>28</v>
      </c>
      <c r="C21" s="13" t="s">
        <v>26</v>
      </c>
      <c r="D21" s="2" t="s">
        <v>67</v>
      </c>
      <c r="E21" s="23" t="s">
        <v>4</v>
      </c>
      <c r="F21" s="23">
        <v>30</v>
      </c>
      <c r="G21" s="34"/>
      <c r="H21" s="35">
        <f>#REF!*#REF!</f>
        <v>0</v>
      </c>
      <c r="I21" s="35">
        <f>#REF!*#REF!</f>
        <v>0</v>
      </c>
      <c r="J21" s="17"/>
    </row>
    <row r="22" spans="1:10" ht="31.5" x14ac:dyDescent="0.25">
      <c r="A22" s="34">
        <v>9</v>
      </c>
      <c r="B22" s="14" t="s">
        <v>28</v>
      </c>
      <c r="C22" s="13" t="s">
        <v>27</v>
      </c>
      <c r="D22" s="2" t="s">
        <v>67</v>
      </c>
      <c r="E22" s="23" t="s">
        <v>4</v>
      </c>
      <c r="F22" s="23">
        <v>6</v>
      </c>
      <c r="G22" s="34"/>
      <c r="H22" s="35">
        <f>#REF!*#REF!</f>
        <v>0</v>
      </c>
      <c r="I22" s="35">
        <f>#REF!*#REF!</f>
        <v>0</v>
      </c>
      <c r="J22" s="17"/>
    </row>
    <row r="23" spans="1:10" ht="15.75" x14ac:dyDescent="0.25">
      <c r="A23" s="36">
        <v>10</v>
      </c>
      <c r="B23" s="15" t="s">
        <v>29</v>
      </c>
      <c r="C23" s="2" t="s">
        <v>30</v>
      </c>
      <c r="D23" s="2" t="s">
        <v>67</v>
      </c>
      <c r="E23" s="23" t="s">
        <v>4</v>
      </c>
      <c r="F23" s="23">
        <v>2</v>
      </c>
      <c r="G23" s="34"/>
      <c r="H23" s="35">
        <f>#REF!*#REF!</f>
        <v>0</v>
      </c>
      <c r="I23" s="35">
        <f>#REF!*#REF!</f>
        <v>0</v>
      </c>
      <c r="J23" s="17"/>
    </row>
    <row r="24" spans="1:10" ht="32.25" customHeight="1" x14ac:dyDescent="0.25">
      <c r="A24" s="36">
        <v>11</v>
      </c>
      <c r="B24" s="12" t="s">
        <v>31</v>
      </c>
      <c r="C24" s="13" t="s">
        <v>32</v>
      </c>
      <c r="D24" s="2" t="s">
        <v>67</v>
      </c>
      <c r="E24" s="23" t="s">
        <v>4</v>
      </c>
      <c r="F24" s="23">
        <v>6</v>
      </c>
      <c r="G24" s="34"/>
      <c r="H24" s="35">
        <f>#REF!*#REF!</f>
        <v>0</v>
      </c>
      <c r="I24" s="35">
        <f>#REF!*#REF!</f>
        <v>0</v>
      </c>
      <c r="J24" s="17"/>
    </row>
    <row r="25" spans="1:10" ht="15.75" customHeight="1" x14ac:dyDescent="0.25">
      <c r="A25" s="34">
        <v>12</v>
      </c>
      <c r="B25" s="14" t="s">
        <v>33</v>
      </c>
      <c r="C25" s="13" t="s">
        <v>34</v>
      </c>
      <c r="D25" s="2" t="s">
        <v>67</v>
      </c>
      <c r="E25" s="23" t="s">
        <v>4</v>
      </c>
      <c r="F25" s="23">
        <v>12</v>
      </c>
      <c r="G25" s="34"/>
      <c r="H25" s="35">
        <f>#REF!*#REF!</f>
        <v>0</v>
      </c>
      <c r="I25" s="35">
        <f>#REF!*#REF!</f>
        <v>0</v>
      </c>
      <c r="J25" s="17"/>
    </row>
    <row r="26" spans="1:10" ht="15" customHeight="1" x14ac:dyDescent="0.25">
      <c r="A26" s="34">
        <v>13</v>
      </c>
      <c r="B26" s="13" t="s">
        <v>35</v>
      </c>
      <c r="C26" s="13" t="s">
        <v>36</v>
      </c>
      <c r="D26" s="2" t="s">
        <v>67</v>
      </c>
      <c r="E26" s="23" t="s">
        <v>4</v>
      </c>
      <c r="F26" s="23">
        <v>2</v>
      </c>
      <c r="G26" s="34"/>
      <c r="H26" s="35">
        <f>#REF!*#REF!</f>
        <v>0</v>
      </c>
      <c r="I26" s="35">
        <f>#REF!*#REF!</f>
        <v>0</v>
      </c>
      <c r="J26" s="17"/>
    </row>
    <row r="27" spans="1:10" ht="15.75" customHeight="1" x14ac:dyDescent="0.25">
      <c r="A27" s="44">
        <v>14</v>
      </c>
      <c r="B27" s="13" t="s">
        <v>37</v>
      </c>
      <c r="C27" s="13" t="s">
        <v>38</v>
      </c>
      <c r="D27" s="2" t="s">
        <v>67</v>
      </c>
      <c r="E27" s="23" t="s">
        <v>4</v>
      </c>
      <c r="F27" s="23">
        <v>12</v>
      </c>
      <c r="G27" s="34"/>
      <c r="H27" s="35">
        <f>#REF!*#REF!</f>
        <v>0</v>
      </c>
      <c r="I27" s="35">
        <f>#REF!*#REF!</f>
        <v>0</v>
      </c>
      <c r="J27" s="17"/>
    </row>
    <row r="28" spans="1:10" ht="15.75" x14ac:dyDescent="0.25">
      <c r="A28" s="44">
        <v>15</v>
      </c>
      <c r="B28" s="13" t="s">
        <v>37</v>
      </c>
      <c r="C28" s="13" t="s">
        <v>39</v>
      </c>
      <c r="D28" s="2" t="s">
        <v>67</v>
      </c>
      <c r="E28" s="23" t="s">
        <v>4</v>
      </c>
      <c r="F28" s="23">
        <v>4</v>
      </c>
      <c r="G28" s="34"/>
      <c r="H28" s="35">
        <f>#REF!*#REF!</f>
        <v>0</v>
      </c>
      <c r="I28" s="35">
        <f>#REF!*#REF!</f>
        <v>0</v>
      </c>
      <c r="J28" s="17"/>
    </row>
    <row r="29" spans="1:10" ht="15" customHeight="1" x14ac:dyDescent="0.25">
      <c r="A29" s="44">
        <v>16</v>
      </c>
      <c r="B29" s="13" t="s">
        <v>40</v>
      </c>
      <c r="C29" s="13" t="s">
        <v>41</v>
      </c>
      <c r="D29" s="2" t="s">
        <v>67</v>
      </c>
      <c r="E29" s="23" t="s">
        <v>4</v>
      </c>
      <c r="F29" s="23">
        <v>6</v>
      </c>
      <c r="G29" s="34"/>
      <c r="H29" s="35">
        <f>#REF!*#REF!</f>
        <v>0</v>
      </c>
      <c r="I29" s="35">
        <f>#REF!*#REF!</f>
        <v>0</v>
      </c>
      <c r="J29" s="17"/>
    </row>
    <row r="30" spans="1:10" ht="15.75" customHeight="1" x14ac:dyDescent="0.25">
      <c r="A30" s="44">
        <v>17</v>
      </c>
      <c r="B30" s="18" t="s">
        <v>42</v>
      </c>
      <c r="C30" s="13" t="s">
        <v>43</v>
      </c>
      <c r="D30" s="2" t="s">
        <v>67</v>
      </c>
      <c r="E30" s="23" t="s">
        <v>4</v>
      </c>
      <c r="F30" s="23">
        <v>12</v>
      </c>
      <c r="G30" s="34"/>
      <c r="H30" s="35">
        <f>#REF!*#REF!</f>
        <v>0</v>
      </c>
      <c r="I30" s="35">
        <f>#REF!*#REF!</f>
        <v>0</v>
      </c>
      <c r="J30" s="17"/>
    </row>
    <row r="31" spans="1:10" ht="15" customHeight="1" x14ac:dyDescent="0.25">
      <c r="A31" s="44">
        <v>18</v>
      </c>
      <c r="B31" s="18" t="s">
        <v>44</v>
      </c>
      <c r="C31" s="13" t="s">
        <v>36</v>
      </c>
      <c r="D31" s="2" t="s">
        <v>67</v>
      </c>
      <c r="E31" s="23" t="s">
        <v>4</v>
      </c>
      <c r="F31" s="23">
        <v>2</v>
      </c>
      <c r="G31" s="34"/>
      <c r="H31" s="35">
        <f>#REF!*#REF!</f>
        <v>0</v>
      </c>
      <c r="I31" s="35">
        <f>#REF!*#REF!</f>
        <v>0</v>
      </c>
      <c r="J31" s="17"/>
    </row>
    <row r="32" spans="1:10" ht="15.75" customHeight="1" x14ac:dyDescent="0.25">
      <c r="A32" s="44">
        <v>19</v>
      </c>
      <c r="B32" s="13" t="s">
        <v>45</v>
      </c>
      <c r="C32" s="13" t="s">
        <v>46</v>
      </c>
      <c r="D32" s="2" t="s">
        <v>67</v>
      </c>
      <c r="E32" s="23" t="s">
        <v>4</v>
      </c>
      <c r="F32" s="23">
        <v>15</v>
      </c>
      <c r="G32" s="34"/>
      <c r="H32" s="35">
        <f>#REF!*#REF!</f>
        <v>0</v>
      </c>
      <c r="I32" s="35">
        <f>#REF!*#REF!</f>
        <v>0</v>
      </c>
      <c r="J32" s="17"/>
    </row>
    <row r="33" spans="1:13" ht="15.75" x14ac:dyDescent="0.25">
      <c r="A33" s="44">
        <v>20</v>
      </c>
      <c r="B33" s="13" t="s">
        <v>47</v>
      </c>
      <c r="C33" s="13" t="s">
        <v>48</v>
      </c>
      <c r="D33" s="24" t="s">
        <v>49</v>
      </c>
      <c r="E33" s="23" t="s">
        <v>4</v>
      </c>
      <c r="F33" s="23">
        <v>1</v>
      </c>
      <c r="G33" s="34"/>
      <c r="H33" s="35">
        <f>#REF!*#REF!</f>
        <v>0</v>
      </c>
      <c r="I33" s="35">
        <f>#REF!*#REF!</f>
        <v>0</v>
      </c>
      <c r="J33" s="17"/>
    </row>
    <row r="34" spans="1:13" ht="15.75" x14ac:dyDescent="0.25">
      <c r="A34" s="44">
        <v>21</v>
      </c>
      <c r="B34" s="13" t="s">
        <v>50</v>
      </c>
      <c r="C34" s="13" t="s">
        <v>51</v>
      </c>
      <c r="D34" s="8" t="s">
        <v>67</v>
      </c>
      <c r="E34" s="23" t="s">
        <v>4</v>
      </c>
      <c r="F34" s="23">
        <v>6</v>
      </c>
      <c r="G34" s="34"/>
      <c r="H34" s="35">
        <f>#REF!*#REF!</f>
        <v>0</v>
      </c>
      <c r="I34" s="35">
        <f>#REF!*#REF!</f>
        <v>0</v>
      </c>
      <c r="J34" s="17"/>
    </row>
    <row r="35" spans="1:13" ht="15.75" x14ac:dyDescent="0.25">
      <c r="A35" s="44">
        <v>22</v>
      </c>
      <c r="B35" s="13" t="s">
        <v>50</v>
      </c>
      <c r="C35" s="13" t="s">
        <v>52</v>
      </c>
      <c r="D35" s="24" t="s">
        <v>67</v>
      </c>
      <c r="E35" s="23" t="s">
        <v>4</v>
      </c>
      <c r="F35" s="23">
        <v>12</v>
      </c>
      <c r="G35" s="34"/>
      <c r="H35" s="35">
        <f>#REF!*#REF!</f>
        <v>0</v>
      </c>
      <c r="I35" s="35">
        <f>#REF!*#REF!</f>
        <v>0</v>
      </c>
      <c r="J35" s="17"/>
    </row>
    <row r="36" spans="1:13" ht="16.5" thickBot="1" x14ac:dyDescent="0.3">
      <c r="A36" s="45">
        <v>23</v>
      </c>
      <c r="B36" s="20" t="s">
        <v>53</v>
      </c>
      <c r="C36" s="21" t="s">
        <v>54</v>
      </c>
      <c r="D36" s="6" t="s">
        <v>68</v>
      </c>
      <c r="E36" s="7" t="s">
        <v>4</v>
      </c>
      <c r="F36" s="7">
        <v>2</v>
      </c>
      <c r="G36" s="43"/>
      <c r="H36" s="46">
        <f>#REF!*#REF!</f>
        <v>0</v>
      </c>
      <c r="I36" s="46">
        <f>#REF!*#REF!</f>
        <v>0</v>
      </c>
      <c r="J36" s="17"/>
    </row>
    <row r="37" spans="1:13" ht="16.5" thickBot="1" x14ac:dyDescent="0.3">
      <c r="A37" s="74" t="s">
        <v>55</v>
      </c>
      <c r="B37" s="75"/>
      <c r="C37" s="75"/>
      <c r="D37" s="75"/>
      <c r="E37" s="75"/>
      <c r="F37" s="32"/>
      <c r="G37" s="47"/>
      <c r="H37" s="48">
        <f>#REF!*#REF!</f>
        <v>0</v>
      </c>
      <c r="I37" s="49">
        <f>SUM(I14:I36)</f>
        <v>0</v>
      </c>
      <c r="J37" s="17"/>
    </row>
    <row r="38" spans="1:13" ht="15.75" x14ac:dyDescent="0.25">
      <c r="A38" s="25"/>
      <c r="B38" s="25"/>
      <c r="C38" s="25"/>
      <c r="D38" s="25"/>
      <c r="E38" s="25"/>
      <c r="F38" s="17"/>
      <c r="G38" s="17"/>
      <c r="H38" s="17"/>
      <c r="I38" s="17"/>
      <c r="J38" s="17"/>
    </row>
    <row r="39" spans="1:13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3" ht="31.5" customHeight="1" thickBot="1" x14ac:dyDescent="0.3">
      <c r="A40" s="73" t="s">
        <v>60</v>
      </c>
      <c r="B40" s="73"/>
      <c r="C40" s="73"/>
      <c r="D40" s="73"/>
      <c r="E40" s="73"/>
      <c r="F40" s="73"/>
      <c r="G40" s="73"/>
      <c r="H40" s="73"/>
      <c r="I40" s="73"/>
      <c r="J40" s="17"/>
    </row>
    <row r="41" spans="1:13" ht="31.5" x14ac:dyDescent="0.25">
      <c r="A41" s="50" t="s">
        <v>0</v>
      </c>
      <c r="B41" s="51" t="s">
        <v>13</v>
      </c>
      <c r="C41" s="51" t="s">
        <v>14</v>
      </c>
      <c r="D41" s="51" t="s">
        <v>15</v>
      </c>
      <c r="E41" s="51" t="s">
        <v>1</v>
      </c>
      <c r="F41" s="51" t="s">
        <v>2</v>
      </c>
      <c r="G41" s="51" t="s">
        <v>59</v>
      </c>
      <c r="H41" s="52" t="s">
        <v>3</v>
      </c>
      <c r="I41" s="53" t="s">
        <v>58</v>
      </c>
      <c r="J41" s="17"/>
    </row>
    <row r="42" spans="1:13" ht="15.75" x14ac:dyDescent="0.25">
      <c r="A42" s="54">
        <v>1</v>
      </c>
      <c r="B42" s="13" t="s">
        <v>61</v>
      </c>
      <c r="C42" s="19" t="s">
        <v>51</v>
      </c>
      <c r="D42" s="2" t="s">
        <v>67</v>
      </c>
      <c r="E42" s="23" t="s">
        <v>4</v>
      </c>
      <c r="F42" s="23">
        <v>4</v>
      </c>
      <c r="G42" s="34"/>
      <c r="H42" s="35" t="e">
        <f>#REF!*#REF!</f>
        <v>#VALUE!</v>
      </c>
      <c r="I42" s="55">
        <f>F42*G42</f>
        <v>0</v>
      </c>
      <c r="J42" s="17"/>
      <c r="M42" t="s">
        <v>56</v>
      </c>
    </row>
    <row r="43" spans="1:13" ht="16.5" thickBot="1" x14ac:dyDescent="0.3">
      <c r="A43" s="56">
        <v>2</v>
      </c>
      <c r="B43" s="28" t="s">
        <v>61</v>
      </c>
      <c r="C43" s="21" t="s">
        <v>52</v>
      </c>
      <c r="D43" s="26" t="s">
        <v>67</v>
      </c>
      <c r="E43" s="7" t="s">
        <v>4</v>
      </c>
      <c r="F43" s="7">
        <v>8</v>
      </c>
      <c r="G43" s="43"/>
      <c r="H43" s="46" t="e">
        <f>#REF!*#REF!</f>
        <v>#VALUE!</v>
      </c>
      <c r="I43" s="57">
        <f>F43*G43</f>
        <v>0</v>
      </c>
      <c r="J43" s="17"/>
    </row>
    <row r="44" spans="1:13" ht="16.5" thickBot="1" x14ac:dyDescent="0.3">
      <c r="A44" s="74" t="s">
        <v>55</v>
      </c>
      <c r="B44" s="75"/>
      <c r="C44" s="75"/>
      <c r="D44" s="75"/>
      <c r="E44" s="75"/>
      <c r="F44" s="27"/>
      <c r="G44" s="58"/>
      <c r="H44" s="59" t="e">
        <f>#REF!*#REF!</f>
        <v>#VALUE!</v>
      </c>
      <c r="I44" s="60">
        <f>SUM(I42:I43)</f>
        <v>0</v>
      </c>
      <c r="J44" s="17"/>
    </row>
    <row r="45" spans="1:13" ht="15.7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3" ht="34.5" customHeight="1" thickBot="1" x14ac:dyDescent="0.3">
      <c r="A46" s="73" t="s">
        <v>114</v>
      </c>
      <c r="B46" s="73"/>
      <c r="C46" s="73"/>
      <c r="D46" s="73"/>
      <c r="E46" s="73"/>
      <c r="F46" s="73"/>
      <c r="G46" s="73"/>
      <c r="H46" s="73"/>
      <c r="I46" s="73"/>
      <c r="J46" s="17"/>
    </row>
    <row r="47" spans="1:13" ht="31.5" x14ac:dyDescent="0.25">
      <c r="A47" s="50" t="s">
        <v>0</v>
      </c>
      <c r="B47" s="51" t="s">
        <v>13</v>
      </c>
      <c r="C47" s="51" t="s">
        <v>14</v>
      </c>
      <c r="D47" s="51" t="s">
        <v>15</v>
      </c>
      <c r="E47" s="51" t="s">
        <v>1</v>
      </c>
      <c r="F47" s="51" t="s">
        <v>2</v>
      </c>
      <c r="G47" s="51" t="s">
        <v>59</v>
      </c>
      <c r="H47" s="52" t="s">
        <v>3</v>
      </c>
      <c r="I47" s="53" t="s">
        <v>58</v>
      </c>
      <c r="J47" s="17"/>
    </row>
    <row r="48" spans="1:13" ht="32.25" thickBot="1" x14ac:dyDescent="0.3">
      <c r="A48" s="43">
        <v>1</v>
      </c>
      <c r="B48" s="10" t="s">
        <v>62</v>
      </c>
      <c r="C48" s="29" t="s">
        <v>63</v>
      </c>
      <c r="D48" s="26" t="s">
        <v>67</v>
      </c>
      <c r="E48" s="7" t="s">
        <v>4</v>
      </c>
      <c r="F48" s="7">
        <v>1</v>
      </c>
      <c r="G48" s="43"/>
      <c r="H48" s="46" t="e">
        <f>#REF!*#REF!</f>
        <v>#VALUE!</v>
      </c>
      <c r="I48" s="46">
        <f>F48*G48</f>
        <v>0</v>
      </c>
      <c r="J48" s="17"/>
    </row>
    <row r="49" spans="1:10" ht="16.5" thickBot="1" x14ac:dyDescent="0.3">
      <c r="A49" s="74" t="s">
        <v>55</v>
      </c>
      <c r="B49" s="75"/>
      <c r="C49" s="75"/>
      <c r="D49" s="75"/>
      <c r="E49" s="75"/>
      <c r="F49" s="27"/>
      <c r="G49" s="58"/>
      <c r="H49" s="59" t="e">
        <f>#REF!*#REF!</f>
        <v>#VALUE!</v>
      </c>
      <c r="I49" s="60">
        <f>SUM(I48)</f>
        <v>0</v>
      </c>
      <c r="J49" s="17"/>
    </row>
    <row r="50" spans="1:10" ht="15.75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ht="15.7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 ht="15.75" x14ac:dyDescent="0.25">
      <c r="A52" s="77" t="s">
        <v>64</v>
      </c>
      <c r="B52" s="77"/>
      <c r="C52" s="77"/>
      <c r="D52" s="77"/>
      <c r="E52" s="77"/>
      <c r="F52" s="77"/>
      <c r="G52" s="77"/>
      <c r="H52" s="77"/>
      <c r="I52" s="77"/>
      <c r="J52" s="77"/>
    </row>
    <row r="53" spans="1:10" ht="16.5" thickBot="1" x14ac:dyDescent="0.3">
      <c r="A53" s="17"/>
      <c r="B53" s="73" t="s">
        <v>66</v>
      </c>
      <c r="C53" s="73"/>
      <c r="D53" s="73"/>
      <c r="E53" s="73"/>
      <c r="F53" s="73"/>
      <c r="G53" s="73"/>
      <c r="H53" s="73"/>
      <c r="I53" s="73"/>
      <c r="J53" s="17"/>
    </row>
    <row r="54" spans="1:10" ht="47.25" x14ac:dyDescent="0.25">
      <c r="A54" s="50" t="s">
        <v>0</v>
      </c>
      <c r="B54" s="51" t="s">
        <v>13</v>
      </c>
      <c r="C54" s="51" t="s">
        <v>70</v>
      </c>
      <c r="D54" s="51" t="s">
        <v>73</v>
      </c>
      <c r="E54" s="51" t="s">
        <v>82</v>
      </c>
      <c r="F54" s="51" t="s">
        <v>1</v>
      </c>
      <c r="G54" s="51" t="s">
        <v>2</v>
      </c>
      <c r="H54" s="51" t="s">
        <v>2</v>
      </c>
      <c r="I54" s="51" t="s">
        <v>90</v>
      </c>
      <c r="J54" s="53" t="s">
        <v>58</v>
      </c>
    </row>
    <row r="55" spans="1:10" ht="15.75" x14ac:dyDescent="0.25">
      <c r="A55" s="34">
        <v>1</v>
      </c>
      <c r="B55" s="18" t="s">
        <v>71</v>
      </c>
      <c r="C55" s="2" t="s">
        <v>83</v>
      </c>
      <c r="D55" s="61" t="s">
        <v>72</v>
      </c>
      <c r="E55" s="2" t="s">
        <v>69</v>
      </c>
      <c r="F55" s="23" t="s">
        <v>4</v>
      </c>
      <c r="G55" s="30">
        <v>2</v>
      </c>
      <c r="H55" s="35"/>
      <c r="I55" s="35"/>
      <c r="J55" s="39">
        <f>G55*I55</f>
        <v>0</v>
      </c>
    </row>
    <row r="56" spans="1:10" ht="15.75" x14ac:dyDescent="0.25">
      <c r="A56" s="36">
        <v>2</v>
      </c>
      <c r="B56" s="18" t="s">
        <v>71</v>
      </c>
      <c r="C56" s="2" t="s">
        <v>84</v>
      </c>
      <c r="D56" s="61" t="s">
        <v>91</v>
      </c>
      <c r="E56" s="2" t="s">
        <v>69</v>
      </c>
      <c r="F56" s="23" t="s">
        <v>4</v>
      </c>
      <c r="G56" s="30">
        <v>1</v>
      </c>
      <c r="H56" s="35"/>
      <c r="I56" s="35"/>
      <c r="J56" s="39">
        <f t="shared" ref="J56:J80" si="0">G56*I56</f>
        <v>0</v>
      </c>
    </row>
    <row r="57" spans="1:10" ht="15.75" x14ac:dyDescent="0.25">
      <c r="A57" s="36">
        <v>3</v>
      </c>
      <c r="B57" s="18" t="s">
        <v>74</v>
      </c>
      <c r="C57" s="2" t="s">
        <v>83</v>
      </c>
      <c r="D57" s="61" t="s">
        <v>92</v>
      </c>
      <c r="E57" s="2" t="s">
        <v>69</v>
      </c>
      <c r="F57" s="23" t="s">
        <v>4</v>
      </c>
      <c r="G57" s="30">
        <v>1</v>
      </c>
      <c r="H57" s="35"/>
      <c r="I57" s="35"/>
      <c r="J57" s="39">
        <f t="shared" si="0"/>
        <v>0</v>
      </c>
    </row>
    <row r="58" spans="1:10" ht="15.75" x14ac:dyDescent="0.25">
      <c r="A58" s="34">
        <v>4</v>
      </c>
      <c r="B58" s="18" t="s">
        <v>75</v>
      </c>
      <c r="C58" s="2" t="s">
        <v>83</v>
      </c>
      <c r="D58" s="16" t="s">
        <v>94</v>
      </c>
      <c r="E58" s="2" t="s">
        <v>69</v>
      </c>
      <c r="F58" s="23" t="s">
        <v>4</v>
      </c>
      <c r="G58" s="30">
        <v>1</v>
      </c>
      <c r="H58" s="35"/>
      <c r="I58" s="35"/>
      <c r="J58" s="39">
        <f t="shared" si="0"/>
        <v>0</v>
      </c>
    </row>
    <row r="59" spans="1:10" ht="15.75" x14ac:dyDescent="0.25">
      <c r="A59" s="34">
        <v>5</v>
      </c>
      <c r="B59" s="18" t="s">
        <v>75</v>
      </c>
      <c r="C59" s="2" t="s">
        <v>83</v>
      </c>
      <c r="D59" s="16" t="s">
        <v>95</v>
      </c>
      <c r="E59" s="2" t="s">
        <v>69</v>
      </c>
      <c r="F59" s="23" t="s">
        <v>4</v>
      </c>
      <c r="G59" s="30">
        <v>1</v>
      </c>
      <c r="H59" s="35"/>
      <c r="I59" s="35"/>
      <c r="J59" s="39">
        <f t="shared" si="0"/>
        <v>0</v>
      </c>
    </row>
    <row r="60" spans="1:10" ht="15.75" x14ac:dyDescent="0.25">
      <c r="A60" s="34">
        <v>6</v>
      </c>
      <c r="B60" s="18" t="s">
        <v>75</v>
      </c>
      <c r="C60" s="2" t="s">
        <v>83</v>
      </c>
      <c r="D60" s="37" t="s">
        <v>96</v>
      </c>
      <c r="E60" s="2" t="s">
        <v>69</v>
      </c>
      <c r="F60" s="23" t="s">
        <v>4</v>
      </c>
      <c r="G60" s="30">
        <v>1</v>
      </c>
      <c r="H60" s="35"/>
      <c r="I60" s="35"/>
      <c r="J60" s="39">
        <f t="shared" si="0"/>
        <v>0</v>
      </c>
    </row>
    <row r="61" spans="1:10" ht="15.75" x14ac:dyDescent="0.25">
      <c r="A61" s="34">
        <v>7</v>
      </c>
      <c r="B61" s="18" t="s">
        <v>75</v>
      </c>
      <c r="C61" s="2" t="s">
        <v>83</v>
      </c>
      <c r="D61" s="37" t="s">
        <v>97</v>
      </c>
      <c r="E61" s="2" t="s">
        <v>69</v>
      </c>
      <c r="F61" s="23" t="s">
        <v>4</v>
      </c>
      <c r="G61" s="30">
        <v>1</v>
      </c>
      <c r="H61" s="35"/>
      <c r="I61" s="35"/>
      <c r="J61" s="39">
        <f t="shared" si="0"/>
        <v>0</v>
      </c>
    </row>
    <row r="62" spans="1:10" ht="31.5" x14ac:dyDescent="0.25">
      <c r="A62" s="34">
        <v>8</v>
      </c>
      <c r="B62" s="18" t="s">
        <v>75</v>
      </c>
      <c r="C62" s="33" t="s">
        <v>85</v>
      </c>
      <c r="D62" s="37" t="s">
        <v>93</v>
      </c>
      <c r="E62" s="2" t="s">
        <v>69</v>
      </c>
      <c r="F62" s="23" t="s">
        <v>4</v>
      </c>
      <c r="G62" s="30">
        <v>2</v>
      </c>
      <c r="H62" s="35"/>
      <c r="I62" s="35"/>
      <c r="J62" s="39">
        <f t="shared" si="0"/>
        <v>0</v>
      </c>
    </row>
    <row r="63" spans="1:10" ht="15.75" x14ac:dyDescent="0.25">
      <c r="A63" s="34">
        <v>9</v>
      </c>
      <c r="B63" s="18" t="s">
        <v>76</v>
      </c>
      <c r="C63" s="13" t="s">
        <v>83</v>
      </c>
      <c r="D63" s="37" t="s">
        <v>98</v>
      </c>
      <c r="E63" s="2" t="s">
        <v>69</v>
      </c>
      <c r="F63" s="23" t="s">
        <v>4</v>
      </c>
      <c r="G63" s="30">
        <v>1</v>
      </c>
      <c r="H63" s="35"/>
      <c r="I63" s="35"/>
      <c r="J63" s="39">
        <f t="shared" si="0"/>
        <v>0</v>
      </c>
    </row>
    <row r="64" spans="1:10" ht="15.75" x14ac:dyDescent="0.25">
      <c r="A64" s="36">
        <v>10</v>
      </c>
      <c r="B64" s="18" t="s">
        <v>77</v>
      </c>
      <c r="C64" s="13" t="s">
        <v>83</v>
      </c>
      <c r="D64" s="37" t="s">
        <v>99</v>
      </c>
      <c r="E64" s="2" t="s">
        <v>69</v>
      </c>
      <c r="F64" s="23" t="s">
        <v>4</v>
      </c>
      <c r="G64" s="30">
        <v>2</v>
      </c>
      <c r="H64" s="35"/>
      <c r="I64" s="35"/>
      <c r="J64" s="39">
        <f t="shared" si="0"/>
        <v>0</v>
      </c>
    </row>
    <row r="65" spans="1:10" ht="20.100000000000001" customHeight="1" x14ac:dyDescent="0.25">
      <c r="A65" s="36">
        <v>11</v>
      </c>
      <c r="B65" s="18" t="s">
        <v>77</v>
      </c>
      <c r="C65" s="13" t="s">
        <v>83</v>
      </c>
      <c r="D65" s="37" t="s">
        <v>100</v>
      </c>
      <c r="E65" s="2" t="s">
        <v>69</v>
      </c>
      <c r="F65" s="23" t="s">
        <v>4</v>
      </c>
      <c r="G65" s="30">
        <v>2</v>
      </c>
      <c r="H65" s="35"/>
      <c r="I65" s="35"/>
      <c r="J65" s="39">
        <f t="shared" si="0"/>
        <v>0</v>
      </c>
    </row>
    <row r="66" spans="1:10" ht="15.75" x14ac:dyDescent="0.25">
      <c r="A66" s="34">
        <v>12</v>
      </c>
      <c r="B66" s="18" t="s">
        <v>77</v>
      </c>
      <c r="C66" s="13" t="s">
        <v>83</v>
      </c>
      <c r="D66" s="37" t="s">
        <v>101</v>
      </c>
      <c r="E66" s="2" t="s">
        <v>69</v>
      </c>
      <c r="F66" s="23" t="s">
        <v>4</v>
      </c>
      <c r="G66" s="30">
        <v>2</v>
      </c>
      <c r="H66" s="35"/>
      <c r="I66" s="35"/>
      <c r="J66" s="39">
        <f t="shared" si="0"/>
        <v>0</v>
      </c>
    </row>
    <row r="67" spans="1:10" ht="15.75" x14ac:dyDescent="0.25">
      <c r="A67" s="34">
        <v>13</v>
      </c>
      <c r="B67" s="18" t="s">
        <v>77</v>
      </c>
      <c r="C67" s="13" t="s">
        <v>83</v>
      </c>
      <c r="D67" s="37" t="s">
        <v>102</v>
      </c>
      <c r="E67" s="2" t="s">
        <v>69</v>
      </c>
      <c r="F67" s="23" t="s">
        <v>4</v>
      </c>
      <c r="G67" s="30">
        <v>3</v>
      </c>
      <c r="H67" s="35"/>
      <c r="I67" s="35"/>
      <c r="J67" s="39">
        <f t="shared" si="0"/>
        <v>0</v>
      </c>
    </row>
    <row r="68" spans="1:10" ht="15.75" x14ac:dyDescent="0.25">
      <c r="A68" s="34">
        <v>14</v>
      </c>
      <c r="B68" s="18" t="s">
        <v>77</v>
      </c>
      <c r="C68" s="13" t="s">
        <v>83</v>
      </c>
      <c r="D68" s="37" t="s">
        <v>103</v>
      </c>
      <c r="E68" s="2" t="s">
        <v>69</v>
      </c>
      <c r="F68" s="23" t="s">
        <v>4</v>
      </c>
      <c r="G68" s="30">
        <v>4</v>
      </c>
      <c r="H68" s="35"/>
      <c r="I68" s="35"/>
      <c r="J68" s="39">
        <f t="shared" si="0"/>
        <v>0</v>
      </c>
    </row>
    <row r="69" spans="1:10" ht="60.75" customHeight="1" x14ac:dyDescent="0.25">
      <c r="A69" s="34">
        <v>15</v>
      </c>
      <c r="B69" s="18" t="s">
        <v>78</v>
      </c>
      <c r="C69" s="31" t="s">
        <v>86</v>
      </c>
      <c r="D69" s="37">
        <v>44968301</v>
      </c>
      <c r="E69" s="2" t="s">
        <v>69</v>
      </c>
      <c r="F69" s="23" t="s">
        <v>4</v>
      </c>
      <c r="G69" s="30">
        <v>2</v>
      </c>
      <c r="H69" s="35"/>
      <c r="I69" s="35"/>
      <c r="J69" s="39">
        <f t="shared" si="0"/>
        <v>0</v>
      </c>
    </row>
    <row r="70" spans="1:10" ht="15.75" customHeight="1" x14ac:dyDescent="0.25">
      <c r="A70" s="34">
        <v>16</v>
      </c>
      <c r="B70" s="18" t="s">
        <v>78</v>
      </c>
      <c r="C70" s="13" t="s">
        <v>87</v>
      </c>
      <c r="D70" s="37">
        <v>44472603</v>
      </c>
      <c r="E70" s="2" t="s">
        <v>69</v>
      </c>
      <c r="F70" s="23" t="s">
        <v>4</v>
      </c>
      <c r="G70" s="30">
        <v>2</v>
      </c>
      <c r="H70" s="35"/>
      <c r="I70" s="35"/>
      <c r="J70" s="39">
        <f t="shared" si="0"/>
        <v>0</v>
      </c>
    </row>
    <row r="71" spans="1:10" ht="15" customHeight="1" x14ac:dyDescent="0.25">
      <c r="A71" s="34">
        <v>17</v>
      </c>
      <c r="B71" s="18" t="s">
        <v>78</v>
      </c>
      <c r="C71" s="13" t="s">
        <v>88</v>
      </c>
      <c r="D71" s="37">
        <v>44472202</v>
      </c>
      <c r="E71" s="2" t="s">
        <v>69</v>
      </c>
      <c r="F71" s="23" t="s">
        <v>4</v>
      </c>
      <c r="G71" s="30">
        <v>2</v>
      </c>
      <c r="H71" s="35"/>
      <c r="I71" s="35"/>
      <c r="J71" s="39">
        <f t="shared" si="0"/>
        <v>0</v>
      </c>
    </row>
    <row r="72" spans="1:10" ht="15.75" customHeight="1" x14ac:dyDescent="0.25">
      <c r="A72" s="34">
        <v>18</v>
      </c>
      <c r="B72" s="18" t="s">
        <v>79</v>
      </c>
      <c r="C72" s="13" t="s">
        <v>83</v>
      </c>
      <c r="D72" s="37" t="s">
        <v>104</v>
      </c>
      <c r="E72" s="2" t="s">
        <v>69</v>
      </c>
      <c r="F72" s="23" t="s">
        <v>4</v>
      </c>
      <c r="G72" s="30">
        <v>3</v>
      </c>
      <c r="H72" s="35"/>
      <c r="I72" s="35"/>
      <c r="J72" s="39">
        <f t="shared" si="0"/>
        <v>0</v>
      </c>
    </row>
    <row r="73" spans="1:10" ht="31.5" x14ac:dyDescent="0.25">
      <c r="A73" s="34">
        <v>19</v>
      </c>
      <c r="B73" s="18" t="s">
        <v>80</v>
      </c>
      <c r="C73" s="13" t="s">
        <v>83</v>
      </c>
      <c r="D73" s="37" t="s">
        <v>105</v>
      </c>
      <c r="E73" s="2" t="s">
        <v>69</v>
      </c>
      <c r="F73" s="23" t="s">
        <v>4</v>
      </c>
      <c r="G73" s="30">
        <v>2</v>
      </c>
      <c r="H73" s="35"/>
      <c r="I73" s="35"/>
      <c r="J73" s="39">
        <f t="shared" si="0"/>
        <v>0</v>
      </c>
    </row>
    <row r="74" spans="1:10" ht="31.5" x14ac:dyDescent="0.25">
      <c r="A74" s="34">
        <v>20</v>
      </c>
      <c r="B74" s="18" t="s">
        <v>80</v>
      </c>
      <c r="C74" s="13" t="s">
        <v>83</v>
      </c>
      <c r="D74" s="37" t="s">
        <v>106</v>
      </c>
      <c r="E74" s="2" t="s">
        <v>69</v>
      </c>
      <c r="F74" s="23" t="s">
        <v>4</v>
      </c>
      <c r="G74" s="30">
        <v>1</v>
      </c>
      <c r="H74" s="35"/>
      <c r="I74" s="35"/>
      <c r="J74" s="39">
        <f t="shared" si="0"/>
        <v>0</v>
      </c>
    </row>
    <row r="75" spans="1:10" ht="31.5" x14ac:dyDescent="0.25">
      <c r="A75" s="34">
        <v>21</v>
      </c>
      <c r="B75" s="18" t="s">
        <v>80</v>
      </c>
      <c r="C75" s="13" t="s">
        <v>83</v>
      </c>
      <c r="D75" s="37" t="s">
        <v>107</v>
      </c>
      <c r="E75" s="2" t="s">
        <v>69</v>
      </c>
      <c r="F75" s="23" t="s">
        <v>4</v>
      </c>
      <c r="G75" s="30">
        <v>1</v>
      </c>
      <c r="H75" s="35"/>
      <c r="I75" s="35"/>
      <c r="J75" s="39">
        <f t="shared" si="0"/>
        <v>0</v>
      </c>
    </row>
    <row r="76" spans="1:10" ht="31.5" x14ac:dyDescent="0.25">
      <c r="A76" s="34">
        <v>22</v>
      </c>
      <c r="B76" s="18" t="s">
        <v>80</v>
      </c>
      <c r="C76" s="13" t="s">
        <v>83</v>
      </c>
      <c r="D76" s="37" t="s">
        <v>108</v>
      </c>
      <c r="E76" s="2" t="s">
        <v>69</v>
      </c>
      <c r="F76" s="23" t="s">
        <v>4</v>
      </c>
      <c r="G76" s="30">
        <v>1</v>
      </c>
      <c r="H76" s="35"/>
      <c r="I76" s="35"/>
      <c r="J76" s="39">
        <f t="shared" si="0"/>
        <v>0</v>
      </c>
    </row>
    <row r="77" spans="1:10" ht="30.75" customHeight="1" x14ac:dyDescent="0.25">
      <c r="A77" s="34">
        <v>23</v>
      </c>
      <c r="B77" s="18" t="s">
        <v>81</v>
      </c>
      <c r="C77" s="13" t="s">
        <v>89</v>
      </c>
      <c r="D77" s="38" t="s">
        <v>109</v>
      </c>
      <c r="E77" s="2" t="s">
        <v>69</v>
      </c>
      <c r="F77" s="23" t="s">
        <v>4</v>
      </c>
      <c r="G77" s="30">
        <v>2</v>
      </c>
      <c r="H77" s="35"/>
      <c r="I77" s="35"/>
      <c r="J77" s="39">
        <f t="shared" si="0"/>
        <v>0</v>
      </c>
    </row>
    <row r="78" spans="1:10" ht="31.5" x14ac:dyDescent="0.25">
      <c r="A78" s="34">
        <v>24</v>
      </c>
      <c r="B78" s="18" t="s">
        <v>81</v>
      </c>
      <c r="C78" s="13" t="s">
        <v>89</v>
      </c>
      <c r="D78" s="5" t="s">
        <v>110</v>
      </c>
      <c r="E78" s="2" t="s">
        <v>69</v>
      </c>
      <c r="F78" s="23" t="s">
        <v>4</v>
      </c>
      <c r="G78" s="30">
        <v>1</v>
      </c>
      <c r="H78" s="35"/>
      <c r="I78" s="35"/>
      <c r="J78" s="39">
        <f t="shared" si="0"/>
        <v>0</v>
      </c>
    </row>
    <row r="79" spans="1:10" ht="31.5" x14ac:dyDescent="0.25">
      <c r="A79" s="34">
        <v>25</v>
      </c>
      <c r="B79" s="18" t="s">
        <v>81</v>
      </c>
      <c r="C79" s="13" t="s">
        <v>89</v>
      </c>
      <c r="D79" s="38" t="s">
        <v>111</v>
      </c>
      <c r="E79" s="2" t="s">
        <v>69</v>
      </c>
      <c r="F79" s="23" t="s">
        <v>4</v>
      </c>
      <c r="G79" s="30">
        <v>1</v>
      </c>
      <c r="H79" s="35"/>
      <c r="I79" s="35"/>
      <c r="J79" s="39">
        <f t="shared" si="0"/>
        <v>0</v>
      </c>
    </row>
    <row r="80" spans="1:10" ht="32.25" thickBot="1" x14ac:dyDescent="0.3">
      <c r="A80" s="43">
        <v>26</v>
      </c>
      <c r="B80" s="20" t="s">
        <v>81</v>
      </c>
      <c r="C80" s="28" t="s">
        <v>89</v>
      </c>
      <c r="D80" s="62" t="s">
        <v>112</v>
      </c>
      <c r="E80" s="26" t="s">
        <v>69</v>
      </c>
      <c r="F80" s="7" t="s">
        <v>4</v>
      </c>
      <c r="G80" s="63">
        <v>1</v>
      </c>
      <c r="H80" s="46"/>
      <c r="I80" s="46"/>
      <c r="J80" s="64">
        <f t="shared" si="0"/>
        <v>0</v>
      </c>
    </row>
    <row r="81" spans="1:10" ht="16.5" thickBot="1" x14ac:dyDescent="0.3">
      <c r="A81" s="74" t="s">
        <v>55</v>
      </c>
      <c r="B81" s="75"/>
      <c r="C81" s="75"/>
      <c r="D81" s="75"/>
      <c r="E81" s="75"/>
      <c r="F81" s="75"/>
      <c r="G81" s="75"/>
      <c r="H81" s="75"/>
      <c r="I81" s="76"/>
      <c r="J81" s="65">
        <f>SUM(J55:J80)</f>
        <v>0</v>
      </c>
    </row>
    <row r="82" spans="1:10" ht="15.75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spans="1:10" ht="15.75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spans="1:10" ht="35.25" customHeight="1" thickBot="1" x14ac:dyDescent="0.3">
      <c r="A84" s="17"/>
      <c r="B84" s="73" t="s">
        <v>113</v>
      </c>
      <c r="C84" s="73"/>
      <c r="D84" s="73"/>
      <c r="E84" s="73"/>
      <c r="F84" s="73"/>
      <c r="G84" s="73"/>
      <c r="H84" s="73"/>
      <c r="I84" s="73"/>
      <c r="J84" s="17"/>
    </row>
    <row r="85" spans="1:10" ht="47.25" x14ac:dyDescent="0.25">
      <c r="A85" s="50" t="s">
        <v>0</v>
      </c>
      <c r="B85" s="51" t="s">
        <v>13</v>
      </c>
      <c r="C85" s="51" t="s">
        <v>70</v>
      </c>
      <c r="D85" s="51" t="s">
        <v>73</v>
      </c>
      <c r="E85" s="51" t="s">
        <v>82</v>
      </c>
      <c r="F85" s="51" t="s">
        <v>1</v>
      </c>
      <c r="G85" s="51" t="s">
        <v>2</v>
      </c>
      <c r="H85" s="51" t="s">
        <v>2</v>
      </c>
      <c r="I85" s="51" t="s">
        <v>90</v>
      </c>
      <c r="J85" s="53" t="s">
        <v>58</v>
      </c>
    </row>
    <row r="86" spans="1:10" ht="31.5" x14ac:dyDescent="0.25">
      <c r="A86" s="34">
        <v>1</v>
      </c>
      <c r="B86" s="30" t="s">
        <v>115</v>
      </c>
      <c r="C86" s="23" t="s">
        <v>116</v>
      </c>
      <c r="D86" s="30">
        <v>44574302</v>
      </c>
      <c r="E86" s="23" t="s">
        <v>69</v>
      </c>
      <c r="F86" s="23" t="s">
        <v>4</v>
      </c>
      <c r="G86" s="30">
        <v>1</v>
      </c>
      <c r="H86" s="34"/>
      <c r="I86" s="34"/>
      <c r="J86" s="36">
        <f>G86*I86</f>
        <v>0</v>
      </c>
    </row>
    <row r="87" spans="1:10" ht="32.25" thickBot="1" x14ac:dyDescent="0.3">
      <c r="A87" s="66">
        <v>2</v>
      </c>
      <c r="B87" s="63" t="s">
        <v>115</v>
      </c>
      <c r="C87" s="67" t="s">
        <v>117</v>
      </c>
      <c r="D87" s="67">
        <v>44565808</v>
      </c>
      <c r="E87" s="7" t="s">
        <v>69</v>
      </c>
      <c r="F87" s="7" t="s">
        <v>4</v>
      </c>
      <c r="G87" s="63">
        <v>1</v>
      </c>
      <c r="H87" s="43"/>
      <c r="I87" s="43"/>
      <c r="J87" s="66">
        <f t="shared" ref="J87" si="1">G87*I87</f>
        <v>0</v>
      </c>
    </row>
    <row r="88" spans="1:10" ht="16.5" thickBot="1" x14ac:dyDescent="0.3">
      <c r="A88" s="74" t="s">
        <v>55</v>
      </c>
      <c r="B88" s="75"/>
      <c r="C88" s="75"/>
      <c r="D88" s="75"/>
      <c r="E88" s="75"/>
      <c r="F88" s="75"/>
      <c r="G88" s="75"/>
      <c r="H88" s="75"/>
      <c r="I88" s="76"/>
      <c r="J88" s="68">
        <f>SUM(J62:J87)</f>
        <v>0</v>
      </c>
    </row>
  </sheetData>
  <mergeCells count="16">
    <mergeCell ref="B84:I84"/>
    <mergeCell ref="A88:I88"/>
    <mergeCell ref="A81:I81"/>
    <mergeCell ref="A11:I11"/>
    <mergeCell ref="A52:J52"/>
    <mergeCell ref="A40:I40"/>
    <mergeCell ref="A49:E49"/>
    <mergeCell ref="A46:I46"/>
    <mergeCell ref="A44:E44"/>
    <mergeCell ref="B53:I53"/>
    <mergeCell ref="A37:E37"/>
    <mergeCell ref="A3:F3"/>
    <mergeCell ref="A7:F7"/>
    <mergeCell ref="A8:F8"/>
    <mergeCell ref="A9:F9"/>
    <mergeCell ref="A12:I12"/>
  </mergeCells>
  <pageMargins left="0.51181102362204722" right="0.51181102362204722" top="1.299212598425197" bottom="0.55118110236220474" header="0.31496062992125984" footer="0.31496062992125984"/>
  <pageSetup paperSize="9" scale="38" orientation="portrait" r:id="rId1"/>
  <headerFooter>
    <oddFooter>&amp;CStrona &amp;"-,Pogrubiony"&amp;P&amp;"-,Standardowy" z &amp;"-,Pogrubiony"&amp;N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W 5 C W D G 5 n K 2 l A A A A 9 g A A A B I A H A B D b 2 5 m a W c v U G F j a 2 F n Z S 5 4 b W w g o h g A K K A U A A A A A A A A A A A A A A A A A A A A A A A A A A A A h Y + x D o I w G I R f h X S n L d U Y Q n 7 K 4 A o J i Y l x b U r F R i i E F s u 7 O f h I v o I Y R d 0 c 7 + 6 7 5 O 5 + v U E 2 t U 1 w U Y P V n U l R h C k K l J F d p U 2 d o t E d w x h l H E o h z 6 J W w Q w b m 0 x W p + j k X J 8 Q 4 r 3 H f o W 7 o S a M 0 o g c i n w n T 6 o V o T b W C S M V + r S q / y 3 E Y f 8 a w x m O 2 B p v W I w p k M W E Q p s v w O a 9 z / T H h O 3 Y u H F Q v G / C M g e y S C D v D / w B U E s D B B Q A A g A I A A 1 u Q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b k J Y K I p H u A 4 A A A A R A A A A E w A c A E Z v c m 1 1 b G F z L 1 N l Y 3 R p b 2 4 x L m 0 g o h g A K K A U A A A A A A A A A A A A A A A A A A A A A A A A A A A A K 0 5 N L s n M z 1 M I h t C G 1 g B Q S w E C L Q A U A A I A C A A N b k J Y M b m c r a U A A A D 2 A A A A E g A A A A A A A A A A A A A A A A A A A A A A Q 2 9 u Z m l n L 1 B h Y 2 t h Z 2 U u e G 1 s U E s B A i 0 A F A A C A A g A D W 5 C W A / K 6 a u k A A A A 6 Q A A A B M A A A A A A A A A A A A A A A A A 8 Q A A A F t D b 2 5 0 Z W 5 0 X 1 R 5 c G V z X S 5 4 b W x Q S w E C L Q A U A A I A C A A N b k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o J h m E D g C U 6 l B V S s M A I i x w A A A A A C A A A A A A A Q Z g A A A A E A A C A A A A D 5 0 f E y N P A l v a g k v y F X E 8 5 c I V C t i k N d O o C i u C y 3 f T b g q w A A A A A O g A A A A A I A A C A A A A C F I F + l A X 5 L e u 6 m e q P u U j I M u J W P e V T + u 4 H d C 7 t i i 5 z 6 D F A A A A B 4 W N S S X g J t 6 f P k 1 H 4 q f D L g R k 3 A e 9 l z l H N m x W R l l Y 8 p 8 a L V M U O X 6 a O I E z p L P J s U 3 M i M P I H t 0 l J R l c 2 H R u D Z Z + b z q Y 4 Q e 3 B e M T C Z n 8 O 2 2 v X / Y E A A A A B d z c H d L 1 K o 0 Z J v U A j h A g R V y b m / 0 S G F + O q X D 7 y 7 4 m G U H A a c D P s C L I y z Z 1 2 8 r J A L G N l r 1 V s 8 L 2 1 b t / x G K b D d q Y r M < / D a t a M a s h u p > 
</file>

<file path=customXml/itemProps1.xml><?xml version="1.0" encoding="utf-8"?>
<ds:datastoreItem xmlns:ds="http://schemas.openxmlformats.org/officeDocument/2006/customXml" ds:itemID="{32634FAF-8663-4E6C-9F15-70F5D3080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Matarały eksploatacyjne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a.kolodziejska</cp:lastModifiedBy>
  <cp:lastPrinted>2024-02-06T13:35:49Z</cp:lastPrinted>
  <dcterms:created xsi:type="dcterms:W3CDTF">2016-02-02T09:33:15Z</dcterms:created>
  <dcterms:modified xsi:type="dcterms:W3CDTF">2024-02-06T13:36:07Z</dcterms:modified>
</cp:coreProperties>
</file>