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a.stys\Desktop\Zamówienia publiczne\8 ZC 2024\CUW.ZC.12.2024 SPG dostawa artykułów spożywczych\Załączniki od 1 do 9\"/>
    </mc:Choice>
  </mc:AlternateContent>
  <xr:revisionPtr revIDLastSave="0" documentId="13_ncr:1_{B618F9C3-E5FA-46F7-AF29-AFE51540503A}" xr6:coauthVersionLast="47" xr6:coauthVersionMax="47" xr10:uidLastSave="{00000000-0000-0000-0000-000000000000}"/>
  <bookViews>
    <workbookView xWindow="-120" yWindow="-120" windowWidth="29040" windowHeight="15720" tabRatio="500" xr2:uid="{00000000-000D-0000-FFFF-FFFF00000000}"/>
  </bookViews>
  <sheets>
    <sheet name="SPG" sheetId="1" r:id="rId1"/>
  </sheet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12" i="1" l="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F43" i="1"/>
  <c r="H43" i="1" s="1"/>
  <c r="F44" i="1"/>
  <c r="H44" i="1" s="1"/>
  <c r="F45" i="1"/>
  <c r="H45" i="1" s="1"/>
  <c r="F46" i="1"/>
  <c r="H46" i="1" s="1"/>
  <c r="F47" i="1"/>
  <c r="H47" i="1" s="1"/>
  <c r="F48" i="1"/>
  <c r="H48" i="1" s="1"/>
  <c r="F49" i="1"/>
  <c r="H49" i="1" s="1"/>
  <c r="F50" i="1"/>
  <c r="H50" i="1" s="1"/>
  <c r="F51" i="1"/>
  <c r="H51" i="1" s="1"/>
  <c r="F52" i="1"/>
  <c r="H52" i="1" s="1"/>
  <c r="F42" i="1"/>
  <c r="H42" i="1" s="1"/>
  <c r="F41" i="1"/>
  <c r="H41" i="1" s="1"/>
  <c r="F40" i="1"/>
  <c r="H40" i="1" s="1"/>
  <c r="F39" i="1"/>
  <c r="H39" i="1" s="1"/>
  <c r="F38" i="1"/>
  <c r="H38" i="1" s="1"/>
  <c r="F37" i="1"/>
  <c r="H37" i="1" s="1"/>
  <c r="F36" i="1"/>
  <c r="H36" i="1" s="1"/>
  <c r="F35" i="1"/>
  <c r="H35" i="1" s="1"/>
  <c r="F34" i="1"/>
  <c r="H34" i="1" s="1"/>
  <c r="F33" i="1"/>
  <c r="H33" i="1" s="1"/>
  <c r="F32" i="1"/>
  <c r="H32" i="1" s="1"/>
  <c r="F31" i="1"/>
  <c r="H31" i="1" s="1"/>
  <c r="F30" i="1"/>
  <c r="H30" i="1" s="1"/>
  <c r="F29" i="1"/>
  <c r="H29" i="1" s="1"/>
  <c r="F28" i="1"/>
  <c r="H28" i="1" s="1"/>
  <c r="F27" i="1"/>
  <c r="H27" i="1" s="1"/>
  <c r="F26" i="1"/>
  <c r="H26" i="1" s="1"/>
  <c r="F25" i="1"/>
  <c r="H25" i="1" s="1"/>
  <c r="F24" i="1"/>
  <c r="H24" i="1" s="1"/>
  <c r="F23" i="1"/>
  <c r="H23" i="1" s="1"/>
  <c r="F22" i="1"/>
  <c r="H22" i="1" s="1"/>
  <c r="F21" i="1"/>
  <c r="H21" i="1" s="1"/>
  <c r="F20" i="1"/>
  <c r="H20" i="1" s="1"/>
  <c r="F19" i="1"/>
  <c r="H19" i="1" s="1"/>
  <c r="F18" i="1"/>
  <c r="H18" i="1" s="1"/>
  <c r="F17" i="1"/>
  <c r="H17" i="1" s="1"/>
  <c r="F16" i="1"/>
  <c r="H16" i="1" s="1"/>
  <c r="F15" i="1"/>
  <c r="H15" i="1" s="1"/>
  <c r="F14" i="1"/>
  <c r="H14" i="1" s="1"/>
  <c r="F13" i="1"/>
  <c r="H13" i="1" s="1"/>
  <c r="F12" i="1"/>
  <c r="H12" i="1" s="1"/>
  <c r="G11" i="1"/>
  <c r="F11" i="1"/>
  <c r="H11" i="1" s="1"/>
  <c r="G53" i="1" l="1"/>
  <c r="H53" i="1"/>
</calcChain>
</file>

<file path=xl/sharedStrings.xml><?xml version="1.0" encoding="utf-8"?>
<sst xmlns="http://schemas.openxmlformats.org/spreadsheetml/2006/main" count="144" uniqueCount="106">
  <si>
    <t>Dane wykonawcy</t>
  </si>
  <si>
    <t>nazwa wykonawcy</t>
  </si>
  <si>
    <t>adres siedziby wykonawcy</t>
  </si>
  <si>
    <t>NIP</t>
  </si>
  <si>
    <t>REGON</t>
  </si>
  <si>
    <t>FORMULARZ CENOWY</t>
  </si>
  <si>
    <t>L.p</t>
  </si>
  <si>
    <t>Asortyment</t>
  </si>
  <si>
    <t xml:space="preserve">zapotrzebowanie </t>
  </si>
  <si>
    <t xml:space="preserve">j.m. </t>
  </si>
  <si>
    <t>cena jednostkowa brutto (PLN)</t>
  </si>
  <si>
    <t>cena jednostkowa netto (PLN)</t>
  </si>
  <si>
    <t>wartość brutto (PLN)</t>
  </si>
  <si>
    <t>wartość netto (PLN)</t>
  </si>
  <si>
    <t>stawka VAT w %</t>
  </si>
  <si>
    <t>1.</t>
  </si>
  <si>
    <t xml:space="preserve">Arbuz   klasy I, świeży, jędrny bez plam i oznak zepsucia czy  uszkodzeń mechanicznych. Przydatność do spożycia powinna być nie krótsza niż 3 dni  </t>
  </si>
  <si>
    <t>kg</t>
  </si>
  <si>
    <t>2.</t>
  </si>
  <si>
    <t xml:space="preserve">Awokado   klasy I, świeży, jędrny bez plam i oznak zepsucia czy  uszkodzeń mechanicznych.Przydatność do spożycia powinna być nie krótsza niż 3 dni </t>
  </si>
  <si>
    <t>szt</t>
  </si>
  <si>
    <t>3.</t>
  </si>
  <si>
    <t xml:space="preserve">Banany   klasy I, świeży, jędrny bez plam i oznak zepsucia czy  uszkodzeń mechanicznych.Przydatność do spożycia powinna być nie krótsza niż 3 dni </t>
  </si>
  <si>
    <t>4.</t>
  </si>
  <si>
    <t xml:space="preserve">Brzoskwinia    klasy I, świeży, jędrny bez plam i oznak zepsucia czy  uszkodzeń mechanicznych.Przydatność do spożycia powinna być nie krótsza niż 3 dni </t>
  </si>
  <si>
    <t>5.</t>
  </si>
  <si>
    <t xml:space="preserve">Burak ćwikłowy klasy I, świeży, jędrny bez plam i oznak zepsucia czy  uszkodzeń mechanicznych.Przydatność do spożycia powinna być nie krótsza niż 3 dni </t>
  </si>
  <si>
    <t>6.</t>
  </si>
  <si>
    <t xml:space="preserve">Cebula   klasy I, świeża, jędrny bez plam i oznak zepsucia czy  uszkodzeń mechanicznych.Przydatność do spożycia powinna być nie krótsza niż 3 dni </t>
  </si>
  <si>
    <t>7.</t>
  </si>
  <si>
    <t xml:space="preserve">Cebula czerwona   klasy I, świeży, jędrny bez plam i oznak zepsucia czy  uszkodzeń mechanicznych.Przydatność do spożycia powinna być nie krótsza niż 3 dni </t>
  </si>
  <si>
    <t>8.</t>
  </si>
  <si>
    <t xml:space="preserve">Cukinia  klasy I, świeża, jędrny bez plam i oznak zepsucia czy  uszkodzeń mechanicznych.Przydatność do spożycia powinna być nie krótsza niż 3 dni </t>
  </si>
  <si>
    <t>9.</t>
  </si>
  <si>
    <t xml:space="preserve">Cytryna  klasy I, świeża, jędrny bez plam i oznak zepsucia czy  uszkodzeń mechanicznych.Przydatność do spożycia powinna być nie krótsza niż 3 dni </t>
  </si>
  <si>
    <t>10.</t>
  </si>
  <si>
    <t xml:space="preserve">Czosnek główka   50g  klasy I, kraj pochodzenia: Polska, świeży, jędrny bez plam i oznak zepsucia czy  uszkodzeń mechanicznych.Przydatność do spożycia powinna być nie krótsza niż 3 dni  </t>
  </si>
  <si>
    <t>11.</t>
  </si>
  <si>
    <t xml:space="preserve">Gruszki      klasy I, odmiany: Konferencja, Carola, Concorde, Triumf Packhama,  Lukasówka, Bnkreta Williamsa, Klapsa. Średnia waga owocu powinna być nie mniejsza jak 170g,  świeże, jędrne bez plam i oznak zepsucia czy  uszkodzeń mechanicznych.Przydatność do spożycia powinna być nie krótsza niż 3 dni  </t>
  </si>
  <si>
    <t>12.</t>
  </si>
  <si>
    <t xml:space="preserve">Jabłka   klasy I, odmiany: Ligol, Lobo, Cotlandy, Champion, Mekintosz, Malinowka,  Jonagold, świeże, jędrne bez plam i oznak zepsucia czy  uszkodzeń mechanicznych.Przydatność do spożycia powinna być nie krótsza niż 3 dni  </t>
  </si>
  <si>
    <t>13.</t>
  </si>
  <si>
    <t>Kapusta biała   klasy I, świeża, jędrny bez plam i oznak zepsucia czy  uszkodzeń mechanicznych.Przydatność do spożycia powinna być nie krótsza niż 3 dni</t>
  </si>
  <si>
    <t>14.</t>
  </si>
  <si>
    <t>Kapusta czerwona  klasy I, świeża, jędrny bez plam i oznak zepsucia czy  uszkodzeń mechanicznych.Przydatność do spożycia powinna być nie krótsza niż 3 dni</t>
  </si>
  <si>
    <t>15.</t>
  </si>
  <si>
    <t xml:space="preserve">Kapusta kiszona  klasy I, z kapusty białej, oczyszczonej z liści zewnętrznych, poszatkowanej i poddanej naturalnemu procesowi fermentacjii. Niedopuszczalne obce smaki, zapachy, smak mocno słony, nie kwaśny, stęchły, objawy pleśnienia, psucia, niedostateczna ilość soku (wysuszenie), obecność szkodników, brak oznakowania opakowań, ich uszkodzenia, zabrudzenia. Przydatność do spożycia powinna być nie krótsza niż 3 dni  </t>
  </si>
  <si>
    <t>16.</t>
  </si>
  <si>
    <t>Kapusta pekińska  klasy I, świeża, jędrny bez plam i oznak zepsucia czy  uszkodzeń mechanicznych.Przydatność do spożycia powinna być nie krótsza niż 3 dni</t>
  </si>
  <si>
    <t>17.</t>
  </si>
  <si>
    <t xml:space="preserve">Kiełki 250g  klasy I, świeży, różne rodzaje: brokuł, rzodkiewki, lucerny, słonecznika, fasoki mung, soi, rzeżuchy, owsa), jędrne bez plam i oznak zepsucia czy  uszkodzeń mechanicznych.Przydatność do spożycia powinna być nie krótsza niż 3 dni  </t>
  </si>
  <si>
    <t>opak</t>
  </si>
  <si>
    <t>18.</t>
  </si>
  <si>
    <t>Kiwi  klasy I, świeże, jędrny bez plam i oznak zepsucia czy  uszkodzeń mechanicznych.Przydatność do spożycia powinna być nie krótsza niż 3 dni</t>
  </si>
  <si>
    <t>19.</t>
  </si>
  <si>
    <t xml:space="preserve">Koper zielony  klasy I,w pęczkach o masie 15-20g,  świeży, jędrny bez plam i oznak zepsucia czy  uszkodzeń mechanicznych.Przydatność do spożycia powinna być nie krótsza niż 3 dni  </t>
  </si>
  <si>
    <t>20.</t>
  </si>
  <si>
    <t>Mandarynka  klasy I, świeża, jędrny bez plam i oznak zepsucia czy  uszkodzeń mechanicznych.Przydatność do spożycia powinna być nie krótsza niż 3 dni</t>
  </si>
  <si>
    <t>21.</t>
  </si>
  <si>
    <t xml:space="preserve">Marchewka   klasy I, odmiany: Karotka, Atol, Karina, Polka, Koral, Dolanka, Amsterdamska, Lenka, Selecta, Fantazja, Perfekcja, Regulska, cała, bez uszkodzeń powstałych podczas wzrostu, zbioru, usówania naci, pakowania. Nie zdrewniała, bez oznak świadczących o wrastaniu korzenia w pęd nasienny. bez rozwidleń i bocznych rozgałęzień, wolna od nadmiernego zawilgocenia powierzchniowedo, bez obcych zapachówi/lub smaków. Przydatność do spożycia powinna być nie krótsza niż 3 dni  </t>
  </si>
  <si>
    <t>22.</t>
  </si>
  <si>
    <t>Melon żółty  klasy I, świeży, jędrny bez plam i oznak zepsucia czy  uszkodzeń mechanicznych.Przydatność do spożycia powinna być nie krótsza niż 3 dni</t>
  </si>
  <si>
    <t>23.</t>
  </si>
  <si>
    <t xml:space="preserve">Natka pietruszki  klasy I,w pęczkach o masie 15-20g,  świeża, jędrna bez plam i oznak zepsucia czy  uszkodzeń mechanicznych.Przydatność do spożycia powinna być nie krótsza niż 3 dni  </t>
  </si>
  <si>
    <t>24.</t>
  </si>
  <si>
    <t>Nektarynka  klasy I, świeża, jędrna bez plam i oznak zepsucia czy  uszkodzeń mechanicznych.Przydatność do spożycia powinna być nie krótsza niż 3 dni</t>
  </si>
  <si>
    <t>25.</t>
  </si>
  <si>
    <t>Ogórek zielony  klasy I, świeży, jędrny bez plam i oznak zepsucia czy  uszkodzeń mechanicznych.Przydatność do spożycia powinna być nie krótsza niż 3 dni</t>
  </si>
  <si>
    <t>26.</t>
  </si>
  <si>
    <t xml:space="preserve">Ogórki kiszone  klasy I, produkt ze świeżych ogórków i naturalnych przypraw smakowych, poddany naturalnemu procesowi fermentacji, smak i zapach charakterystyczny dla prawidłowo ukiszonych ogórków,aromatyczny słono kwaśny. Niedopuszczalne są obce posmaki, zapachy, smk mocno slony, nie kwasny, stęchły objawy zapleśnienia, psucia, ich nadmierna miękkość, obecność szkodników, brak oznakowana opakowań, ich uszkodzenia mechaniczne, zabrudzenia. Przydatność do spożycia powinna być nie krótsza niż 3 miesiące. </t>
  </si>
  <si>
    <t>27.</t>
  </si>
  <si>
    <t>Papryka czerwona   klasy I, świeża, jędrna bez plam i oznak zepsucia czy  uszkodzeń mechanicznych.Przydatność do spożycia powinna być nie krótsza niż 3 dni</t>
  </si>
  <si>
    <t>28.</t>
  </si>
  <si>
    <t>Papryka pomarańczowa  klasy I, świeża, jędrna bez plam i oznak zepsucia czy  uszkodzeń mechanicznych.Przydatność do spożycia powinna być nie krótsza niż 3 dni</t>
  </si>
  <si>
    <t>29.</t>
  </si>
  <si>
    <t>Papryka zielona  klasy I, świeża, jędrna bez plam i oznak zepsucia czy  uszkodzeń mechanicznych.Przydatność do spożycia powinna być nie krótsza niż 3 dni</t>
  </si>
  <si>
    <t>30.</t>
  </si>
  <si>
    <t>Pieczarka  klasy I, świeża, jędrna bez plam i oznak zepsucia czy  uszkodzeń mechanicznych.Przydatność do spożycia powinna być nie krótsza niż 3 dni</t>
  </si>
  <si>
    <t>31.</t>
  </si>
  <si>
    <t xml:space="preserve">Pietruszka korzeń  klasy I, świeża, jędrna bez plam i oznak zepsucia czy  uszkodzeń mechanicznych.   Nie zdrewniała, bez oznak świadczących o wrastaniu korzenia w pęd nasienny. bez rozwidleń i bocznych rozgałęzień, wolna od nadmiernego zawilgocenia powierzchniowedo, bez obcych zapachówi/lub smaków. Przydatność do spożycia powinna być nie krótsza niż 3 dni  </t>
  </si>
  <si>
    <t>32.</t>
  </si>
  <si>
    <t>Pomarańcza  klasy I, świeża, jędrna bez plam i oznak zepsucia czy  uszkodzeń mechanicznych.Przydatność do spożycia powinna być nie krótsza niż 3 dni</t>
  </si>
  <si>
    <t>Pomidory  klasy I, świeże, jędrne bez plam i oznak zepsucia czy  uszkodzeń mechanicznych.Przydatność do spożycia powinna być nie krótsza niż 3 dni</t>
  </si>
  <si>
    <t>Pomidory koktailowe  klasy I, świeże, jędrne bez plam i oznak zepsucia czy  uszkodzeń mechanicznych.Przydatność do spożycia powinna być nie krótsza niż 3 dni</t>
  </si>
  <si>
    <t xml:space="preserve">Por  klasy I, świeży, jędrny bez plam i oznak zepsucia czy  uszkodzeń mechanicznych.Przydatność do spożycia powinna być nie krótsza niż 3 dni  </t>
  </si>
  <si>
    <t xml:space="preserve">Rzodkiewka pęczek  klasy I, świeża, jędrna bez plam i oznak zepsucia czy  uszkodzeń mechanicznych.Przydatność do spożycia powinna być nie krótsza niż 3 dni  </t>
  </si>
  <si>
    <t xml:space="preserve">Sałata masłowa klasy I, świeża, jędrna bez plam i oznak zepsucia czy  uszkodzeń mechanicznych.Przydatność do spożycia powinna być nie krótsza niż 3 dni  </t>
  </si>
  <si>
    <t xml:space="preserve">Seler klasy I, świeży, jędrny bez plam i oznak zepsucia czy  uszkodzeń mechanicznych.Przydatność do spożycia powinna być nie krótsza niż 3 dni  </t>
  </si>
  <si>
    <t xml:space="preserve">Szczypior klasy I, świeży, jędrny bez plam i oznak zepsucia czy  uszkodzeń mechanicznych.Przydatność do spożycia powinna być nie krótsza niż 3 dni  </t>
  </si>
  <si>
    <t xml:space="preserve">Śliwka klasy I, świeża, jędrna bez plam i oznak zepsucia czy  uszkodzeń mechanicznych.Przydatność do spożycia powinna być nie krótsza niż 3 dni  </t>
  </si>
  <si>
    <t xml:space="preserve">Mix sałat    klasy I, świeże, jędrne bez plam i oznak zepsucia czy  uszkodzeń mechanicznych. Różne smaki. Przydatność do spożycia powinna być nie krótsza niż 3 dni  </t>
  </si>
  <si>
    <t xml:space="preserve">Truskawka    klasy I, świeża, jędrna bez plam i oznak zepsucia czy  uszkodzeń mechanicznych.Przydatność do spożycia powinna być nie krótsza niż 3 dni  </t>
  </si>
  <si>
    <t>RAZEM WARTOŚĆ BRUTTO</t>
  </si>
  <si>
    <t>33.</t>
  </si>
  <si>
    <t>34.</t>
  </si>
  <si>
    <t>35.</t>
  </si>
  <si>
    <t>36.</t>
  </si>
  <si>
    <t>37.</t>
  </si>
  <si>
    <t>38.</t>
  </si>
  <si>
    <t>39.</t>
  </si>
  <si>
    <t>40.</t>
  </si>
  <si>
    <t>41.</t>
  </si>
  <si>
    <t>42.</t>
  </si>
  <si>
    <t>szt.</t>
  </si>
  <si>
    <t>Część 5 Dostawa świeżych warzyw i owoców  do Szkoły Podstawowej im. Wincentego Witosa w Gwizdałach</t>
  </si>
  <si>
    <r>
      <t xml:space="preserve">Nr postępowania: CUW.ZC.12.2024                                                                                                                                         </t>
    </r>
    <r>
      <rPr>
        <b/>
        <sz val="12"/>
        <color rgb="FFFF0000"/>
        <rFont val="Times New Roman"/>
        <family val="1"/>
        <charset val="238"/>
      </rPr>
      <t xml:space="preserve">  </t>
    </r>
    <r>
      <rPr>
        <b/>
        <sz val="12"/>
        <color rgb="FF000000"/>
        <rFont val="Times New Roman"/>
        <family val="1"/>
        <charset val="238"/>
      </rPr>
      <t>Załącznik Nr 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</si>
</sst>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font>
    <font>
      <sz val="7"/>
      <color theme="1"/>
      <name val="Calibri"/>
      <family val="2"/>
      <charset val="238"/>
    </font>
    <font>
      <b/>
      <sz val="12"/>
      <color theme="1"/>
      <name val="Times New Roman"/>
      <family val="1"/>
      <charset val="238"/>
    </font>
    <font>
      <b/>
      <sz val="12"/>
      <color rgb="FFFF0000"/>
      <name val="Times New Roman"/>
      <family val="1"/>
      <charset val="238"/>
    </font>
    <font>
      <b/>
      <sz val="12"/>
      <color rgb="FF000000"/>
      <name val="Times New Roman"/>
      <family val="1"/>
      <charset val="238"/>
    </font>
    <font>
      <sz val="11"/>
      <color theme="1"/>
      <name val="Times New Roman"/>
      <family val="1"/>
      <charset val="238"/>
    </font>
    <font>
      <b/>
      <sz val="10"/>
      <color theme="1"/>
      <name val="Times New Roman"/>
      <family val="1"/>
      <charset val="238"/>
    </font>
    <font>
      <sz val="10"/>
      <color theme="1"/>
      <name val="Calibri"/>
      <family val="2"/>
      <charset val="238"/>
    </font>
    <font>
      <sz val="7"/>
      <color theme="1"/>
      <name val="Times New Roman"/>
      <family val="1"/>
      <charset val="238"/>
    </font>
    <font>
      <sz val="10"/>
      <color theme="1"/>
      <name val="Times New Roman"/>
      <family val="1"/>
      <charset val="238"/>
    </font>
    <font>
      <sz val="8"/>
      <color rgb="FF000000"/>
      <name val="Times New Roman"/>
      <family val="1"/>
      <charset val="238"/>
    </font>
    <font>
      <sz val="8"/>
      <color theme="1"/>
      <name val="Times New Roman"/>
      <family val="1"/>
      <charset val="238"/>
    </font>
    <font>
      <sz val="8"/>
      <name val="Times New Roman"/>
      <family val="1"/>
      <charset val="238"/>
    </font>
    <font>
      <sz val="10"/>
      <name val="Times New Roman"/>
      <family val="1"/>
      <charset val="238"/>
    </font>
    <font>
      <sz val="8"/>
      <name val="Calibri"/>
      <family val="2"/>
      <charset val="238"/>
    </font>
  </fonts>
  <fills count="5">
    <fill>
      <patternFill patternType="none"/>
    </fill>
    <fill>
      <patternFill patternType="gray125"/>
    </fill>
    <fill>
      <patternFill patternType="solid">
        <fgColor theme="2"/>
        <bgColor rgb="FFDDDDDD"/>
      </patternFill>
    </fill>
    <fill>
      <patternFill patternType="solid">
        <fgColor theme="2"/>
        <bgColor indexed="64"/>
      </patternFill>
    </fill>
    <fill>
      <patternFill patternType="solid">
        <fgColor theme="2"/>
        <bgColor rgb="FFEEEC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cellStyleXfs>
  <cellXfs count="27">
    <xf numFmtId="0" fontId="0" fillId="0" borderId="0" xfId="0"/>
    <xf numFmtId="0" fontId="1" fillId="0" borderId="0" xfId="0" applyFont="1"/>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7" fillId="0" borderId="0" xfId="0" applyFont="1"/>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0" fillId="0" borderId="0" xfId="0" applyAlignment="1">
      <alignment horizontal="center" vertical="center"/>
    </xf>
    <xf numFmtId="0" fontId="9" fillId="2" borderId="1" xfId="0" applyFont="1" applyFill="1" applyBorder="1" applyAlignment="1">
      <alignment horizontal="center" vertical="center"/>
    </xf>
    <xf numFmtId="2" fontId="9" fillId="0" borderId="1" xfId="0" applyNumberFormat="1" applyFont="1" applyBorder="1" applyAlignment="1" applyProtection="1">
      <alignment horizontal="right" vertical="center" shrinkToFit="1"/>
      <protection locked="0"/>
    </xf>
    <xf numFmtId="2" fontId="9" fillId="2" borderId="1" xfId="0" applyNumberFormat="1" applyFont="1" applyFill="1" applyBorder="1" applyAlignment="1">
      <alignment horizontal="right" vertical="center" shrinkToFit="1"/>
    </xf>
    <xf numFmtId="2" fontId="9" fillId="2" borderId="3" xfId="0" applyNumberFormat="1" applyFont="1" applyFill="1" applyBorder="1" applyAlignment="1">
      <alignment horizontal="right" vertical="center"/>
    </xf>
    <xf numFmtId="2" fontId="9" fillId="2" borderId="1" xfId="0" applyNumberFormat="1" applyFont="1" applyFill="1" applyBorder="1" applyAlignment="1">
      <alignment horizontal="right" vertical="center"/>
    </xf>
    <xf numFmtId="10" fontId="7" fillId="0" borderId="1" xfId="0" applyNumberFormat="1" applyFont="1" applyBorder="1" applyAlignment="1" applyProtection="1">
      <alignment horizontal="right" vertical="center"/>
      <protection locked="0"/>
    </xf>
    <xf numFmtId="2" fontId="6" fillId="0" borderId="2" xfId="0" applyNumberFormat="1" applyFont="1" applyBorder="1" applyAlignment="1">
      <alignment horizontal="right" vertical="center" shrinkToFit="1"/>
    </xf>
    <xf numFmtId="0" fontId="2" fillId="2" borderId="1" xfId="0" applyFont="1" applyFill="1" applyBorder="1"/>
    <xf numFmtId="0" fontId="10" fillId="3" borderId="1" xfId="0" applyFont="1" applyFill="1" applyBorder="1" applyAlignment="1">
      <alignment horizontal="left" vertical="center" wrapText="1"/>
    </xf>
    <xf numFmtId="0" fontId="9" fillId="4" borderId="1" xfId="0" applyFont="1" applyFill="1" applyBorder="1" applyAlignment="1">
      <alignment horizontal="center" vertical="center"/>
    </xf>
    <xf numFmtId="0" fontId="11" fillId="4" borderId="1"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13" fillId="4" borderId="1" xfId="0" applyFont="1" applyFill="1" applyBorder="1" applyAlignment="1">
      <alignment horizontal="center" vertical="center"/>
    </xf>
    <xf numFmtId="0" fontId="8" fillId="4"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5" fillId="0" borderId="1" xfId="0" applyFont="1" applyBorder="1" applyAlignment="1" applyProtection="1">
      <alignment horizontal="left" vertical="center"/>
      <protection locked="0"/>
    </xf>
    <xf numFmtId="0" fontId="2" fillId="2" borderId="1" xfId="0" applyFont="1" applyFill="1" applyBorder="1" applyAlignment="1">
      <alignment horizontal="center" vertical="center"/>
    </xf>
    <xf numFmtId="0" fontId="4" fillId="2" borderId="1"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EECE1"/>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tabSelected="1" zoomScaleNormal="100" workbookViewId="0">
      <selection activeCell="N11" sqref="N11"/>
    </sheetView>
  </sheetViews>
  <sheetFormatPr defaultColWidth="8.5703125" defaultRowHeight="15" x14ac:dyDescent="0.25"/>
  <cols>
    <col min="1" max="1" width="3.7109375" customWidth="1"/>
    <col min="2" max="2" width="49" style="1" customWidth="1"/>
    <col min="3" max="3" width="10" customWidth="1"/>
    <col min="4" max="4" width="7.85546875" customWidth="1"/>
    <col min="5" max="5" width="9.85546875" customWidth="1"/>
    <col min="6" max="6" width="13.42578125" customWidth="1"/>
    <col min="7" max="7" width="14.85546875" customWidth="1"/>
    <col min="8" max="8" width="13.140625" customWidth="1"/>
    <col min="9" max="9" width="7.5703125" customWidth="1"/>
  </cols>
  <sheetData>
    <row r="1" spans="1:10" ht="27.75" customHeight="1" x14ac:dyDescent="0.25">
      <c r="A1" s="22" t="s">
        <v>105</v>
      </c>
      <c r="B1" s="22"/>
      <c r="C1" s="22"/>
      <c r="D1" s="22"/>
      <c r="E1" s="22"/>
      <c r="F1" s="22"/>
      <c r="G1" s="22"/>
      <c r="H1" s="22"/>
      <c r="I1" s="22"/>
    </row>
    <row r="2" spans="1:10" ht="15" customHeight="1" x14ac:dyDescent="0.25">
      <c r="A2" s="23" t="s">
        <v>0</v>
      </c>
      <c r="B2" s="23"/>
      <c r="C2" s="23"/>
      <c r="D2" s="23"/>
      <c r="E2" s="23"/>
      <c r="F2" s="23"/>
      <c r="G2" s="23"/>
      <c r="H2" s="23"/>
      <c r="I2" s="23"/>
    </row>
    <row r="3" spans="1:10" ht="15" customHeight="1" x14ac:dyDescent="0.25">
      <c r="A3" s="22" t="s">
        <v>1</v>
      </c>
      <c r="B3" s="22"/>
      <c r="C3" s="24"/>
      <c r="D3" s="24"/>
      <c r="E3" s="24"/>
      <c r="F3" s="24"/>
      <c r="G3" s="24"/>
      <c r="H3" s="24"/>
      <c r="I3" s="24"/>
    </row>
    <row r="4" spans="1:10" ht="15" customHeight="1" x14ac:dyDescent="0.25">
      <c r="A4" s="22" t="s">
        <v>2</v>
      </c>
      <c r="B4" s="22"/>
      <c r="C4" s="24"/>
      <c r="D4" s="24"/>
      <c r="E4" s="24"/>
      <c r="F4" s="24"/>
      <c r="G4" s="24"/>
      <c r="H4" s="24"/>
      <c r="I4" s="24"/>
    </row>
    <row r="5" spans="1:10" ht="15" customHeight="1" x14ac:dyDescent="0.25">
      <c r="A5" s="22" t="s">
        <v>3</v>
      </c>
      <c r="B5" s="22"/>
      <c r="C5" s="24"/>
      <c r="D5" s="24"/>
      <c r="E5" s="24"/>
      <c r="F5" s="24"/>
      <c r="G5" s="24"/>
      <c r="H5" s="24"/>
      <c r="I5" s="24"/>
    </row>
    <row r="6" spans="1:10" ht="15" customHeight="1" x14ac:dyDescent="0.25">
      <c r="A6" s="22" t="s">
        <v>4</v>
      </c>
      <c r="B6" s="22"/>
      <c r="C6" s="24"/>
      <c r="D6" s="24"/>
      <c r="E6" s="24"/>
      <c r="F6" s="24"/>
      <c r="G6" s="24"/>
      <c r="H6" s="24"/>
      <c r="I6" s="24"/>
    </row>
    <row r="7" spans="1:10" ht="17.25" customHeight="1" x14ac:dyDescent="0.25">
      <c r="A7" s="23" t="s">
        <v>5</v>
      </c>
      <c r="B7" s="23"/>
      <c r="C7" s="23"/>
      <c r="D7" s="23"/>
      <c r="E7" s="23"/>
      <c r="F7" s="23"/>
      <c r="G7" s="23"/>
      <c r="H7" s="23"/>
      <c r="I7" s="23"/>
    </row>
    <row r="8" spans="1:10" ht="18.75" customHeight="1" x14ac:dyDescent="0.25">
      <c r="A8" s="25" t="s">
        <v>104</v>
      </c>
      <c r="B8" s="26"/>
      <c r="C8" s="26"/>
      <c r="D8" s="26"/>
      <c r="E8" s="26"/>
      <c r="F8" s="26"/>
      <c r="G8" s="26"/>
      <c r="H8" s="26"/>
      <c r="I8" s="26"/>
    </row>
    <row r="9" spans="1:10" s="4" customFormat="1" ht="16.5" customHeight="1" x14ac:dyDescent="0.2">
      <c r="A9" s="2">
        <v>1</v>
      </c>
      <c r="B9" s="3">
        <v>2</v>
      </c>
      <c r="C9" s="2">
        <v>3</v>
      </c>
      <c r="D9" s="2">
        <v>4</v>
      </c>
      <c r="E9" s="2">
        <v>5</v>
      </c>
      <c r="F9" s="2">
        <v>6</v>
      </c>
      <c r="G9" s="3">
        <v>7</v>
      </c>
      <c r="H9" s="2">
        <v>8</v>
      </c>
      <c r="I9" s="2">
        <v>9</v>
      </c>
    </row>
    <row r="10" spans="1:10" s="1" customFormat="1" ht="36" customHeight="1" x14ac:dyDescent="0.15">
      <c r="A10" s="5" t="s">
        <v>6</v>
      </c>
      <c r="B10" s="5" t="s">
        <v>7</v>
      </c>
      <c r="C10" s="5" t="s">
        <v>8</v>
      </c>
      <c r="D10" s="5" t="s">
        <v>9</v>
      </c>
      <c r="E10" s="5" t="s">
        <v>10</v>
      </c>
      <c r="F10" s="5" t="s">
        <v>11</v>
      </c>
      <c r="G10" s="6" t="s">
        <v>12</v>
      </c>
      <c r="H10" s="5" t="s">
        <v>13</v>
      </c>
      <c r="I10" s="5" t="s">
        <v>14</v>
      </c>
      <c r="J10" s="7"/>
    </row>
    <row r="11" spans="1:10" ht="44.25" customHeight="1" x14ac:dyDescent="0.25">
      <c r="A11" s="8" t="s">
        <v>15</v>
      </c>
      <c r="B11" s="16" t="s">
        <v>16</v>
      </c>
      <c r="C11" s="17">
        <v>400</v>
      </c>
      <c r="D11" s="17" t="s">
        <v>17</v>
      </c>
      <c r="E11" s="9"/>
      <c r="F11" s="10">
        <f t="shared" ref="F11:F52" si="0">E11/(1+I11)</f>
        <v>0</v>
      </c>
      <c r="G11" s="11">
        <f t="shared" ref="G11:G52" si="1">C11*E11</f>
        <v>0</v>
      </c>
      <c r="H11" s="12">
        <f t="shared" ref="H11:H52" si="2">C11*F11</f>
        <v>0</v>
      </c>
      <c r="I11" s="13"/>
    </row>
    <row r="12" spans="1:10" ht="42" customHeight="1" x14ac:dyDescent="0.25">
      <c r="A12" s="8" t="s">
        <v>18</v>
      </c>
      <c r="B12" s="18" t="s">
        <v>19</v>
      </c>
      <c r="C12" s="17">
        <v>10</v>
      </c>
      <c r="D12" s="17" t="s">
        <v>20</v>
      </c>
      <c r="E12" s="9"/>
      <c r="F12" s="10">
        <f t="shared" si="0"/>
        <v>0</v>
      </c>
      <c r="G12" s="11">
        <f t="shared" si="1"/>
        <v>0</v>
      </c>
      <c r="H12" s="12">
        <f t="shared" si="2"/>
        <v>0</v>
      </c>
      <c r="I12" s="13"/>
    </row>
    <row r="13" spans="1:10" ht="38.25" customHeight="1" x14ac:dyDescent="0.25">
      <c r="A13" s="8" t="s">
        <v>21</v>
      </c>
      <c r="B13" s="18" t="s">
        <v>22</v>
      </c>
      <c r="C13" s="17">
        <v>400</v>
      </c>
      <c r="D13" s="17" t="s">
        <v>17</v>
      </c>
      <c r="E13" s="9"/>
      <c r="F13" s="10">
        <f t="shared" si="0"/>
        <v>0</v>
      </c>
      <c r="G13" s="11">
        <f t="shared" si="1"/>
        <v>0</v>
      </c>
      <c r="H13" s="12">
        <f t="shared" si="2"/>
        <v>0</v>
      </c>
      <c r="I13" s="13"/>
    </row>
    <row r="14" spans="1:10" ht="48" customHeight="1" x14ac:dyDescent="0.25">
      <c r="A14" s="8" t="s">
        <v>23</v>
      </c>
      <c r="B14" s="18" t="s">
        <v>24</v>
      </c>
      <c r="C14" s="17">
        <v>30</v>
      </c>
      <c r="D14" s="17" t="s">
        <v>17</v>
      </c>
      <c r="E14" s="9"/>
      <c r="F14" s="10">
        <f t="shared" si="0"/>
        <v>0</v>
      </c>
      <c r="G14" s="11">
        <f t="shared" si="1"/>
        <v>0</v>
      </c>
      <c r="H14" s="12">
        <f t="shared" si="2"/>
        <v>0</v>
      </c>
      <c r="I14" s="13"/>
    </row>
    <row r="15" spans="1:10" ht="48" customHeight="1" x14ac:dyDescent="0.25">
      <c r="A15" s="8" t="s">
        <v>25</v>
      </c>
      <c r="B15" s="16" t="s">
        <v>26</v>
      </c>
      <c r="C15" s="17">
        <v>220</v>
      </c>
      <c r="D15" s="17" t="s">
        <v>17</v>
      </c>
      <c r="E15" s="9"/>
      <c r="F15" s="10">
        <f t="shared" si="0"/>
        <v>0</v>
      </c>
      <c r="G15" s="11">
        <f t="shared" si="1"/>
        <v>0</v>
      </c>
      <c r="H15" s="12">
        <f t="shared" si="2"/>
        <v>0</v>
      </c>
      <c r="I15" s="13"/>
    </row>
    <row r="16" spans="1:10" ht="42" customHeight="1" x14ac:dyDescent="0.25">
      <c r="A16" s="8" t="s">
        <v>27</v>
      </c>
      <c r="B16" s="19" t="s">
        <v>28</v>
      </c>
      <c r="C16" s="20">
        <v>170</v>
      </c>
      <c r="D16" s="17" t="s">
        <v>17</v>
      </c>
      <c r="E16" s="9"/>
      <c r="F16" s="10">
        <f t="shared" si="0"/>
        <v>0</v>
      </c>
      <c r="G16" s="11">
        <f t="shared" si="1"/>
        <v>0</v>
      </c>
      <c r="H16" s="12">
        <f t="shared" si="2"/>
        <v>0</v>
      </c>
      <c r="I16" s="13"/>
    </row>
    <row r="17" spans="1:9" ht="46.5" customHeight="1" x14ac:dyDescent="0.25">
      <c r="A17" s="8" t="s">
        <v>29</v>
      </c>
      <c r="B17" s="18" t="s">
        <v>30</v>
      </c>
      <c r="C17" s="17">
        <v>30</v>
      </c>
      <c r="D17" s="17" t="s">
        <v>17</v>
      </c>
      <c r="E17" s="9"/>
      <c r="F17" s="10">
        <f t="shared" si="0"/>
        <v>0</v>
      </c>
      <c r="G17" s="11">
        <f t="shared" si="1"/>
        <v>0</v>
      </c>
      <c r="H17" s="12">
        <f t="shared" si="2"/>
        <v>0</v>
      </c>
      <c r="I17" s="13"/>
    </row>
    <row r="18" spans="1:9" ht="50.25" customHeight="1" x14ac:dyDescent="0.25">
      <c r="A18" s="8" t="s">
        <v>31</v>
      </c>
      <c r="B18" s="18" t="s">
        <v>32</v>
      </c>
      <c r="C18" s="17">
        <v>50</v>
      </c>
      <c r="D18" s="17" t="s">
        <v>17</v>
      </c>
      <c r="E18" s="9"/>
      <c r="F18" s="10">
        <f t="shared" si="0"/>
        <v>0</v>
      </c>
      <c r="G18" s="11">
        <f t="shared" si="1"/>
        <v>0</v>
      </c>
      <c r="H18" s="12">
        <f t="shared" si="2"/>
        <v>0</v>
      </c>
      <c r="I18" s="13"/>
    </row>
    <row r="19" spans="1:9" ht="49.5" customHeight="1" x14ac:dyDescent="0.25">
      <c r="A19" s="8" t="s">
        <v>33</v>
      </c>
      <c r="B19" s="18" t="s">
        <v>34</v>
      </c>
      <c r="C19" s="17">
        <v>20</v>
      </c>
      <c r="D19" s="17" t="s">
        <v>17</v>
      </c>
      <c r="E19" s="9"/>
      <c r="F19" s="10">
        <f t="shared" si="0"/>
        <v>0</v>
      </c>
      <c r="G19" s="11">
        <f t="shared" si="1"/>
        <v>0</v>
      </c>
      <c r="H19" s="12">
        <f t="shared" si="2"/>
        <v>0</v>
      </c>
      <c r="I19" s="13"/>
    </row>
    <row r="20" spans="1:9" ht="49.5" customHeight="1" x14ac:dyDescent="0.25">
      <c r="A20" s="8" t="s">
        <v>35</v>
      </c>
      <c r="B20" s="18" t="s">
        <v>36</v>
      </c>
      <c r="C20" s="17">
        <v>50</v>
      </c>
      <c r="D20" s="17" t="s">
        <v>20</v>
      </c>
      <c r="E20" s="9"/>
      <c r="F20" s="10">
        <f t="shared" si="0"/>
        <v>0</v>
      </c>
      <c r="G20" s="11">
        <f t="shared" si="1"/>
        <v>0</v>
      </c>
      <c r="H20" s="12">
        <f t="shared" si="2"/>
        <v>0</v>
      </c>
      <c r="I20" s="13"/>
    </row>
    <row r="21" spans="1:9" ht="71.25" customHeight="1" x14ac:dyDescent="0.25">
      <c r="A21" s="8" t="s">
        <v>37</v>
      </c>
      <c r="B21" s="18" t="s">
        <v>38</v>
      </c>
      <c r="C21" s="17">
        <v>80</v>
      </c>
      <c r="D21" s="17" t="s">
        <v>17</v>
      </c>
      <c r="E21" s="9"/>
      <c r="F21" s="10">
        <f t="shared" si="0"/>
        <v>0</v>
      </c>
      <c r="G21" s="11">
        <f t="shared" si="1"/>
        <v>0</v>
      </c>
      <c r="H21" s="12">
        <f t="shared" si="2"/>
        <v>0</v>
      </c>
      <c r="I21" s="13"/>
    </row>
    <row r="22" spans="1:9" ht="54.75" customHeight="1" x14ac:dyDescent="0.25">
      <c r="A22" s="8" t="s">
        <v>39</v>
      </c>
      <c r="B22" s="18" t="s">
        <v>40</v>
      </c>
      <c r="C22" s="17">
        <v>500</v>
      </c>
      <c r="D22" s="17" t="s">
        <v>17</v>
      </c>
      <c r="E22" s="9"/>
      <c r="F22" s="10">
        <f t="shared" si="0"/>
        <v>0</v>
      </c>
      <c r="G22" s="11">
        <f t="shared" si="1"/>
        <v>0</v>
      </c>
      <c r="H22" s="12">
        <f t="shared" si="2"/>
        <v>0</v>
      </c>
      <c r="I22" s="13"/>
    </row>
    <row r="23" spans="1:9" ht="40.5" customHeight="1" x14ac:dyDescent="0.25">
      <c r="A23" s="8" t="s">
        <v>41</v>
      </c>
      <c r="B23" s="18" t="s">
        <v>42</v>
      </c>
      <c r="C23" s="17">
        <v>80</v>
      </c>
      <c r="D23" s="17" t="s">
        <v>17</v>
      </c>
      <c r="E23" s="9"/>
      <c r="F23" s="10">
        <f t="shared" si="0"/>
        <v>0</v>
      </c>
      <c r="G23" s="11">
        <f t="shared" si="1"/>
        <v>0</v>
      </c>
      <c r="H23" s="12">
        <f t="shared" si="2"/>
        <v>0</v>
      </c>
      <c r="I23" s="13"/>
    </row>
    <row r="24" spans="1:9" ht="45" customHeight="1" x14ac:dyDescent="0.25">
      <c r="A24" s="8" t="s">
        <v>43</v>
      </c>
      <c r="B24" s="18" t="s">
        <v>44</v>
      </c>
      <c r="C24" s="17">
        <v>60</v>
      </c>
      <c r="D24" s="17" t="s">
        <v>17</v>
      </c>
      <c r="E24" s="9"/>
      <c r="F24" s="10">
        <f t="shared" si="0"/>
        <v>0</v>
      </c>
      <c r="G24" s="11">
        <f t="shared" si="1"/>
        <v>0</v>
      </c>
      <c r="H24" s="12">
        <f t="shared" si="2"/>
        <v>0</v>
      </c>
      <c r="I24" s="13"/>
    </row>
    <row r="25" spans="1:9" ht="90.75" customHeight="1" x14ac:dyDescent="0.25">
      <c r="A25" s="8" t="s">
        <v>45</v>
      </c>
      <c r="B25" s="18" t="s">
        <v>46</v>
      </c>
      <c r="C25" s="17">
        <v>200</v>
      </c>
      <c r="D25" s="17" t="s">
        <v>17</v>
      </c>
      <c r="E25" s="9"/>
      <c r="F25" s="10">
        <f t="shared" si="0"/>
        <v>0</v>
      </c>
      <c r="G25" s="11">
        <f t="shared" si="1"/>
        <v>0</v>
      </c>
      <c r="H25" s="12">
        <f t="shared" si="2"/>
        <v>0</v>
      </c>
      <c r="I25" s="13"/>
    </row>
    <row r="26" spans="1:9" ht="42.75" customHeight="1" x14ac:dyDescent="0.25">
      <c r="A26" s="8" t="s">
        <v>47</v>
      </c>
      <c r="B26" s="18" t="s">
        <v>48</v>
      </c>
      <c r="C26" s="17">
        <v>100</v>
      </c>
      <c r="D26" s="17" t="s">
        <v>17</v>
      </c>
      <c r="E26" s="9"/>
      <c r="F26" s="10">
        <f t="shared" si="0"/>
        <v>0</v>
      </c>
      <c r="G26" s="11">
        <f t="shared" si="1"/>
        <v>0</v>
      </c>
      <c r="H26" s="12">
        <f t="shared" si="2"/>
        <v>0</v>
      </c>
      <c r="I26" s="13"/>
    </row>
    <row r="27" spans="1:9" ht="57.75" customHeight="1" x14ac:dyDescent="0.25">
      <c r="A27" s="8" t="s">
        <v>49</v>
      </c>
      <c r="B27" s="18" t="s">
        <v>50</v>
      </c>
      <c r="C27" s="17">
        <v>10</v>
      </c>
      <c r="D27" s="17" t="s">
        <v>51</v>
      </c>
      <c r="E27" s="9"/>
      <c r="F27" s="10">
        <f t="shared" si="0"/>
        <v>0</v>
      </c>
      <c r="G27" s="11">
        <f t="shared" si="1"/>
        <v>0</v>
      </c>
      <c r="H27" s="12">
        <f t="shared" si="2"/>
        <v>0</v>
      </c>
      <c r="I27" s="13"/>
    </row>
    <row r="28" spans="1:9" ht="54.75" customHeight="1" x14ac:dyDescent="0.25">
      <c r="A28" s="8" t="s">
        <v>52</v>
      </c>
      <c r="B28" s="18" t="s">
        <v>53</v>
      </c>
      <c r="C28" s="17">
        <v>20</v>
      </c>
      <c r="D28" s="17" t="s">
        <v>17</v>
      </c>
      <c r="E28" s="9"/>
      <c r="F28" s="10">
        <f t="shared" si="0"/>
        <v>0</v>
      </c>
      <c r="G28" s="11">
        <f t="shared" si="1"/>
        <v>0</v>
      </c>
      <c r="H28" s="12">
        <f t="shared" si="2"/>
        <v>0</v>
      </c>
      <c r="I28" s="13"/>
    </row>
    <row r="29" spans="1:9" ht="56.25" customHeight="1" x14ac:dyDescent="0.25">
      <c r="A29" s="8" t="s">
        <v>54</v>
      </c>
      <c r="B29" s="18" t="s">
        <v>55</v>
      </c>
      <c r="C29" s="17">
        <v>300</v>
      </c>
      <c r="D29" s="17" t="s">
        <v>20</v>
      </c>
      <c r="E29" s="9"/>
      <c r="F29" s="10">
        <f t="shared" si="0"/>
        <v>0</v>
      </c>
      <c r="G29" s="11">
        <f t="shared" si="1"/>
        <v>0</v>
      </c>
      <c r="H29" s="12">
        <f t="shared" si="2"/>
        <v>0</v>
      </c>
      <c r="I29" s="13"/>
    </row>
    <row r="30" spans="1:9" ht="50.25" customHeight="1" x14ac:dyDescent="0.25">
      <c r="A30" s="8" t="s">
        <v>56</v>
      </c>
      <c r="B30" s="18" t="s">
        <v>57</v>
      </c>
      <c r="C30" s="17">
        <v>130</v>
      </c>
      <c r="D30" s="17" t="s">
        <v>17</v>
      </c>
      <c r="E30" s="9"/>
      <c r="F30" s="10">
        <f t="shared" si="0"/>
        <v>0</v>
      </c>
      <c r="G30" s="11">
        <f t="shared" si="1"/>
        <v>0</v>
      </c>
      <c r="H30" s="12">
        <f t="shared" si="2"/>
        <v>0</v>
      </c>
      <c r="I30" s="13"/>
    </row>
    <row r="31" spans="1:9" ht="87" customHeight="1" x14ac:dyDescent="0.25">
      <c r="A31" s="8" t="s">
        <v>58</v>
      </c>
      <c r="B31" s="18" t="s">
        <v>59</v>
      </c>
      <c r="C31" s="17">
        <v>400</v>
      </c>
      <c r="D31" s="17" t="s">
        <v>17</v>
      </c>
      <c r="E31" s="9"/>
      <c r="F31" s="10">
        <f t="shared" si="0"/>
        <v>0</v>
      </c>
      <c r="G31" s="11">
        <f t="shared" si="1"/>
        <v>0</v>
      </c>
      <c r="H31" s="12">
        <f t="shared" si="2"/>
        <v>0</v>
      </c>
      <c r="I31" s="13"/>
    </row>
    <row r="32" spans="1:9" ht="42" customHeight="1" x14ac:dyDescent="0.25">
      <c r="A32" s="8" t="s">
        <v>60</v>
      </c>
      <c r="B32" s="18" t="s">
        <v>61</v>
      </c>
      <c r="C32" s="17">
        <v>20</v>
      </c>
      <c r="D32" s="17" t="s">
        <v>17</v>
      </c>
      <c r="E32" s="9"/>
      <c r="F32" s="10">
        <f t="shared" si="0"/>
        <v>0</v>
      </c>
      <c r="G32" s="11">
        <f t="shared" si="1"/>
        <v>0</v>
      </c>
      <c r="H32" s="12">
        <f t="shared" si="2"/>
        <v>0</v>
      </c>
      <c r="I32" s="13"/>
    </row>
    <row r="33" spans="1:9" ht="60" customHeight="1" x14ac:dyDescent="0.25">
      <c r="A33" s="8" t="s">
        <v>62</v>
      </c>
      <c r="B33" s="18" t="s">
        <v>63</v>
      </c>
      <c r="C33" s="17">
        <v>400</v>
      </c>
      <c r="D33" s="17" t="s">
        <v>20</v>
      </c>
      <c r="E33" s="9"/>
      <c r="F33" s="10">
        <f t="shared" si="0"/>
        <v>0</v>
      </c>
      <c r="G33" s="11">
        <f t="shared" si="1"/>
        <v>0</v>
      </c>
      <c r="H33" s="12">
        <f t="shared" si="2"/>
        <v>0</v>
      </c>
      <c r="I33" s="13"/>
    </row>
    <row r="34" spans="1:9" ht="46.5" customHeight="1" x14ac:dyDescent="0.25">
      <c r="A34" s="8" t="s">
        <v>64</v>
      </c>
      <c r="B34" s="18" t="s">
        <v>65</v>
      </c>
      <c r="C34" s="17">
        <v>30</v>
      </c>
      <c r="D34" s="17" t="s">
        <v>17</v>
      </c>
      <c r="E34" s="9"/>
      <c r="F34" s="10">
        <f t="shared" si="0"/>
        <v>0</v>
      </c>
      <c r="G34" s="11">
        <f t="shared" si="1"/>
        <v>0</v>
      </c>
      <c r="H34" s="12">
        <f t="shared" si="2"/>
        <v>0</v>
      </c>
      <c r="I34" s="13"/>
    </row>
    <row r="35" spans="1:9" ht="57" customHeight="1" x14ac:dyDescent="0.25">
      <c r="A35" s="8" t="s">
        <v>66</v>
      </c>
      <c r="B35" s="18" t="s">
        <v>67</v>
      </c>
      <c r="C35" s="17">
        <v>120</v>
      </c>
      <c r="D35" s="17" t="s">
        <v>17</v>
      </c>
      <c r="E35" s="9"/>
      <c r="F35" s="10">
        <f t="shared" si="0"/>
        <v>0</v>
      </c>
      <c r="G35" s="11">
        <f t="shared" si="1"/>
        <v>0</v>
      </c>
      <c r="H35" s="12">
        <f t="shared" si="2"/>
        <v>0</v>
      </c>
      <c r="I35" s="13"/>
    </row>
    <row r="36" spans="1:9" ht="109.5" customHeight="1" x14ac:dyDescent="0.25">
      <c r="A36" s="8" t="s">
        <v>68</v>
      </c>
      <c r="B36" s="18" t="s">
        <v>69</v>
      </c>
      <c r="C36" s="17">
        <v>300</v>
      </c>
      <c r="D36" s="17" t="s">
        <v>17</v>
      </c>
      <c r="E36" s="9"/>
      <c r="F36" s="10">
        <f t="shared" si="0"/>
        <v>0</v>
      </c>
      <c r="G36" s="11">
        <f t="shared" si="1"/>
        <v>0</v>
      </c>
      <c r="H36" s="12">
        <f t="shared" si="2"/>
        <v>0</v>
      </c>
      <c r="I36" s="13"/>
    </row>
    <row r="37" spans="1:9" ht="51" customHeight="1" x14ac:dyDescent="0.25">
      <c r="A37" s="8" t="s">
        <v>70</v>
      </c>
      <c r="B37" s="18" t="s">
        <v>71</v>
      </c>
      <c r="C37" s="17">
        <v>60</v>
      </c>
      <c r="D37" s="17" t="s">
        <v>17</v>
      </c>
      <c r="E37" s="9"/>
      <c r="F37" s="10">
        <f t="shared" si="0"/>
        <v>0</v>
      </c>
      <c r="G37" s="11">
        <f t="shared" si="1"/>
        <v>0</v>
      </c>
      <c r="H37" s="12">
        <f t="shared" si="2"/>
        <v>0</v>
      </c>
      <c r="I37" s="13"/>
    </row>
    <row r="38" spans="1:9" ht="48.75" customHeight="1" x14ac:dyDescent="0.25">
      <c r="A38" s="8" t="s">
        <v>72</v>
      </c>
      <c r="B38" s="18" t="s">
        <v>73</v>
      </c>
      <c r="C38" s="17">
        <v>10</v>
      </c>
      <c r="D38" s="21" t="s">
        <v>17</v>
      </c>
      <c r="E38" s="9"/>
      <c r="F38" s="10">
        <f t="shared" si="0"/>
        <v>0</v>
      </c>
      <c r="G38" s="11">
        <f t="shared" si="1"/>
        <v>0</v>
      </c>
      <c r="H38" s="12">
        <f t="shared" si="2"/>
        <v>0</v>
      </c>
      <c r="I38" s="13"/>
    </row>
    <row r="39" spans="1:9" ht="45" customHeight="1" x14ac:dyDescent="0.25">
      <c r="A39" s="8" t="s">
        <v>74</v>
      </c>
      <c r="B39" s="18" t="s">
        <v>75</v>
      </c>
      <c r="C39" s="17">
        <v>10</v>
      </c>
      <c r="D39" s="21" t="s">
        <v>17</v>
      </c>
      <c r="E39" s="9"/>
      <c r="F39" s="10">
        <f t="shared" si="0"/>
        <v>0</v>
      </c>
      <c r="G39" s="11">
        <f t="shared" si="1"/>
        <v>0</v>
      </c>
      <c r="H39" s="12">
        <f t="shared" si="2"/>
        <v>0</v>
      </c>
      <c r="I39" s="13"/>
    </row>
    <row r="40" spans="1:9" ht="42" customHeight="1" x14ac:dyDescent="0.25">
      <c r="A40" s="8" t="s">
        <v>76</v>
      </c>
      <c r="B40" s="18" t="s">
        <v>77</v>
      </c>
      <c r="C40" s="17">
        <v>100</v>
      </c>
      <c r="D40" s="21" t="s">
        <v>17</v>
      </c>
      <c r="E40" s="9"/>
      <c r="F40" s="10">
        <f t="shared" si="0"/>
        <v>0</v>
      </c>
      <c r="G40" s="11">
        <f t="shared" si="1"/>
        <v>0</v>
      </c>
      <c r="H40" s="12">
        <f t="shared" si="2"/>
        <v>0</v>
      </c>
      <c r="I40" s="13"/>
    </row>
    <row r="41" spans="1:9" ht="78.75" customHeight="1" x14ac:dyDescent="0.25">
      <c r="A41" s="8" t="s">
        <v>78</v>
      </c>
      <c r="B41" s="18" t="s">
        <v>79</v>
      </c>
      <c r="C41" s="17">
        <v>80</v>
      </c>
      <c r="D41" s="21" t="s">
        <v>17</v>
      </c>
      <c r="E41" s="9"/>
      <c r="F41" s="10">
        <f t="shared" si="0"/>
        <v>0</v>
      </c>
      <c r="G41" s="11">
        <f t="shared" si="1"/>
        <v>0</v>
      </c>
      <c r="H41" s="12">
        <f t="shared" si="2"/>
        <v>0</v>
      </c>
      <c r="I41" s="13"/>
    </row>
    <row r="42" spans="1:9" ht="57.75" customHeight="1" x14ac:dyDescent="0.25">
      <c r="A42" s="8" t="s">
        <v>80</v>
      </c>
      <c r="B42" s="18" t="s">
        <v>81</v>
      </c>
      <c r="C42" s="17">
        <v>50</v>
      </c>
      <c r="D42" s="21" t="s">
        <v>17</v>
      </c>
      <c r="E42" s="9"/>
      <c r="F42" s="10">
        <f t="shared" si="0"/>
        <v>0</v>
      </c>
      <c r="G42" s="11">
        <f t="shared" si="1"/>
        <v>0</v>
      </c>
      <c r="H42" s="12">
        <f t="shared" si="2"/>
        <v>0</v>
      </c>
      <c r="I42" s="13"/>
    </row>
    <row r="43" spans="1:9" ht="57.75" customHeight="1" x14ac:dyDescent="0.25">
      <c r="A43" s="8" t="s">
        <v>93</v>
      </c>
      <c r="B43" s="18" t="s">
        <v>82</v>
      </c>
      <c r="C43" s="17">
        <v>30</v>
      </c>
      <c r="D43" s="21" t="s">
        <v>17</v>
      </c>
      <c r="E43" s="9"/>
      <c r="F43" s="10">
        <f t="shared" si="0"/>
        <v>0</v>
      </c>
      <c r="G43" s="11">
        <f t="shared" si="1"/>
        <v>0</v>
      </c>
      <c r="H43" s="12">
        <f t="shared" si="2"/>
        <v>0</v>
      </c>
      <c r="I43" s="13"/>
    </row>
    <row r="44" spans="1:9" ht="57.75" customHeight="1" x14ac:dyDescent="0.25">
      <c r="A44" s="8" t="s">
        <v>94</v>
      </c>
      <c r="B44" s="18" t="s">
        <v>83</v>
      </c>
      <c r="C44" s="17">
        <v>5</v>
      </c>
      <c r="D44" s="21" t="s">
        <v>17</v>
      </c>
      <c r="E44" s="9"/>
      <c r="F44" s="10">
        <f t="shared" si="0"/>
        <v>0</v>
      </c>
      <c r="G44" s="11">
        <f t="shared" si="1"/>
        <v>0</v>
      </c>
      <c r="H44" s="12">
        <f t="shared" si="2"/>
        <v>0</v>
      </c>
      <c r="I44" s="13"/>
    </row>
    <row r="45" spans="1:9" ht="57.75" customHeight="1" x14ac:dyDescent="0.25">
      <c r="A45" s="8" t="s">
        <v>95</v>
      </c>
      <c r="B45" s="18" t="s">
        <v>84</v>
      </c>
      <c r="C45" s="17">
        <v>20</v>
      </c>
      <c r="D45" s="21" t="s">
        <v>17</v>
      </c>
      <c r="E45" s="9"/>
      <c r="F45" s="10">
        <f t="shared" si="0"/>
        <v>0</v>
      </c>
      <c r="G45" s="11">
        <f t="shared" si="1"/>
        <v>0</v>
      </c>
      <c r="H45" s="12">
        <f t="shared" si="2"/>
        <v>0</v>
      </c>
      <c r="I45" s="13"/>
    </row>
    <row r="46" spans="1:9" ht="57.75" customHeight="1" x14ac:dyDescent="0.25">
      <c r="A46" s="8" t="s">
        <v>96</v>
      </c>
      <c r="B46" s="18" t="s">
        <v>85</v>
      </c>
      <c r="C46" s="17">
        <v>200</v>
      </c>
      <c r="D46" s="21" t="s">
        <v>20</v>
      </c>
      <c r="E46" s="9"/>
      <c r="F46" s="10">
        <f t="shared" si="0"/>
        <v>0</v>
      </c>
      <c r="G46" s="11">
        <f t="shared" si="1"/>
        <v>0</v>
      </c>
      <c r="H46" s="12">
        <f t="shared" si="2"/>
        <v>0</v>
      </c>
      <c r="I46" s="13"/>
    </row>
    <row r="47" spans="1:9" ht="57.75" customHeight="1" x14ac:dyDescent="0.25">
      <c r="A47" s="8" t="s">
        <v>97</v>
      </c>
      <c r="B47" s="18" t="s">
        <v>86</v>
      </c>
      <c r="C47" s="17">
        <v>200</v>
      </c>
      <c r="D47" s="21" t="s">
        <v>20</v>
      </c>
      <c r="E47" s="9"/>
      <c r="F47" s="10">
        <f t="shared" si="0"/>
        <v>0</v>
      </c>
      <c r="G47" s="11">
        <f t="shared" si="1"/>
        <v>0</v>
      </c>
      <c r="H47" s="12">
        <f t="shared" si="2"/>
        <v>0</v>
      </c>
      <c r="I47" s="13"/>
    </row>
    <row r="48" spans="1:9" ht="57.75" customHeight="1" x14ac:dyDescent="0.25">
      <c r="A48" s="8" t="s">
        <v>98</v>
      </c>
      <c r="B48" s="18" t="s">
        <v>87</v>
      </c>
      <c r="C48" s="17">
        <v>80</v>
      </c>
      <c r="D48" s="21" t="s">
        <v>17</v>
      </c>
      <c r="E48" s="9"/>
      <c r="F48" s="10">
        <f t="shared" si="0"/>
        <v>0</v>
      </c>
      <c r="G48" s="11">
        <f t="shared" si="1"/>
        <v>0</v>
      </c>
      <c r="H48" s="12">
        <f t="shared" si="2"/>
        <v>0</v>
      </c>
      <c r="I48" s="13"/>
    </row>
    <row r="49" spans="1:9" ht="57.75" customHeight="1" x14ac:dyDescent="0.25">
      <c r="A49" s="8" t="s">
        <v>99</v>
      </c>
      <c r="B49" s="18" t="s">
        <v>88</v>
      </c>
      <c r="C49" s="17">
        <v>100</v>
      </c>
      <c r="D49" s="21" t="s">
        <v>20</v>
      </c>
      <c r="E49" s="9"/>
      <c r="F49" s="10">
        <f t="shared" si="0"/>
        <v>0</v>
      </c>
      <c r="G49" s="11">
        <f t="shared" si="1"/>
        <v>0</v>
      </c>
      <c r="H49" s="12">
        <f t="shared" si="2"/>
        <v>0</v>
      </c>
      <c r="I49" s="13"/>
    </row>
    <row r="50" spans="1:9" ht="57.75" customHeight="1" x14ac:dyDescent="0.25">
      <c r="A50" s="8" t="s">
        <v>100</v>
      </c>
      <c r="B50" s="18" t="s">
        <v>89</v>
      </c>
      <c r="C50" s="17">
        <v>50</v>
      </c>
      <c r="D50" s="21" t="s">
        <v>17</v>
      </c>
      <c r="E50" s="9"/>
      <c r="F50" s="10">
        <f t="shared" si="0"/>
        <v>0</v>
      </c>
      <c r="G50" s="11">
        <f t="shared" si="1"/>
        <v>0</v>
      </c>
      <c r="H50" s="12">
        <f t="shared" si="2"/>
        <v>0</v>
      </c>
      <c r="I50" s="13"/>
    </row>
    <row r="51" spans="1:9" ht="57.75" customHeight="1" x14ac:dyDescent="0.25">
      <c r="A51" s="8" t="s">
        <v>101</v>
      </c>
      <c r="B51" s="16" t="s">
        <v>90</v>
      </c>
      <c r="C51" s="17">
        <v>30</v>
      </c>
      <c r="D51" s="21" t="s">
        <v>103</v>
      </c>
      <c r="E51" s="9"/>
      <c r="F51" s="10">
        <f t="shared" si="0"/>
        <v>0</v>
      </c>
      <c r="G51" s="11">
        <f t="shared" si="1"/>
        <v>0</v>
      </c>
      <c r="H51" s="12">
        <f t="shared" si="2"/>
        <v>0</v>
      </c>
      <c r="I51" s="13"/>
    </row>
    <row r="52" spans="1:9" ht="44.25" customHeight="1" x14ac:dyDescent="0.25">
      <c r="A52" s="8" t="s">
        <v>102</v>
      </c>
      <c r="B52" s="18" t="s">
        <v>91</v>
      </c>
      <c r="C52" s="17">
        <v>30</v>
      </c>
      <c r="D52" s="21" t="s">
        <v>17</v>
      </c>
      <c r="E52" s="9"/>
      <c r="F52" s="10">
        <f t="shared" si="0"/>
        <v>0</v>
      </c>
      <c r="G52" s="11">
        <f t="shared" si="1"/>
        <v>0</v>
      </c>
      <c r="H52" s="12">
        <f t="shared" si="2"/>
        <v>0</v>
      </c>
      <c r="I52" s="13"/>
    </row>
    <row r="53" spans="1:9" ht="33" customHeight="1" x14ac:dyDescent="0.25">
      <c r="A53" s="25" t="s">
        <v>92</v>
      </c>
      <c r="B53" s="25"/>
      <c r="C53" s="25"/>
      <c r="D53" s="25"/>
      <c r="E53" s="25"/>
      <c r="F53" s="25"/>
      <c r="G53" s="14">
        <f>SUM(G11:G52)</f>
        <v>0</v>
      </c>
      <c r="H53" s="10">
        <f>SUM(H11:H52)</f>
        <v>0</v>
      </c>
      <c r="I53" s="15"/>
    </row>
  </sheetData>
  <sheetProtection algorithmName="SHA-512" hashValue="VOMltQZ6eCZvBwlFhwVENJjOnDtBVHJmetaUQ3du+GXU6Z16CKD1gJSn2zFuNhxS4DjJuSqmy+Ml6/9zCKSXbw==" saltValue="TCX8VlxuNdNQIOBD3WxRcg==" spinCount="100000" sheet="1" objects="1" scenarios="1"/>
  <mergeCells count="13">
    <mergeCell ref="A8:I8"/>
    <mergeCell ref="A53:F53"/>
    <mergeCell ref="A5:B5"/>
    <mergeCell ref="C5:I5"/>
    <mergeCell ref="A6:B6"/>
    <mergeCell ref="C6:I6"/>
    <mergeCell ref="A7:I7"/>
    <mergeCell ref="A1:I1"/>
    <mergeCell ref="A2:I2"/>
    <mergeCell ref="A3:B3"/>
    <mergeCell ref="C3:I3"/>
    <mergeCell ref="A4:B4"/>
    <mergeCell ref="C4:I4"/>
  </mergeCells>
  <phoneticPr fontId="14" type="noConversion"/>
  <pageMargins left="0.7" right="0.7" top="0.75" bottom="0.75" header="0.511811023622047" footer="0.511811023622047"/>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SPG</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a.stys</dc:creator>
  <dc:description/>
  <cp:lastModifiedBy>a.stys</cp:lastModifiedBy>
  <cp:revision>2</cp:revision>
  <cp:lastPrinted>2024-12-06T12:53:18Z</cp:lastPrinted>
  <dcterms:created xsi:type="dcterms:W3CDTF">2021-12-30T11:32:54Z</dcterms:created>
  <dcterms:modified xsi:type="dcterms:W3CDTF">2024-12-09T09:36:53Z</dcterms:modified>
  <dc:language>pl-PL</dc:language>
</cp:coreProperties>
</file>