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/>
  <mc:AlternateContent xmlns:mc="http://schemas.openxmlformats.org/markup-compatibility/2006">
    <mc:Choice Requires="x15">
      <x15ac:absPath xmlns:x15ac="http://schemas.microsoft.com/office/spreadsheetml/2010/11/ac" url="C:\Users\a.stys\Desktop\Zamówienia publiczne\8 ZC 2024\CUW.ZC.13.2024 SPRZ dostawa artykułów spożywczych\"/>
    </mc:Choice>
  </mc:AlternateContent>
  <xr:revisionPtr revIDLastSave="0" documentId="13_ncr:1_{66F0B7B5-C374-40EB-8578-B34AA4DAB86B}" xr6:coauthVersionLast="47" xr6:coauthVersionMax="47" xr10:uidLastSave="{00000000-0000-0000-0000-000000000000}"/>
  <bookViews>
    <workbookView xWindow="-120" yWindow="-120" windowWidth="29040" windowHeight="15720" tabRatio="500" xr2:uid="{00000000-000D-0000-FFFF-FFFF00000000}"/>
  </bookViews>
  <sheets>
    <sheet name="Część 4 " sheetId="1" r:id="rId1"/>
  </sheets>
  <calcPr calcId="181029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H20" i="1" l="1"/>
  <c r="G20" i="1"/>
  <c r="V20" i="1" s="1"/>
  <c r="F20" i="1"/>
  <c r="H19" i="1"/>
  <c r="G19" i="1"/>
  <c r="V19" i="1" s="1"/>
  <c r="F19" i="1"/>
  <c r="H18" i="1"/>
  <c r="G18" i="1"/>
  <c r="V18" i="1" s="1"/>
  <c r="F18" i="1"/>
  <c r="H17" i="1"/>
  <c r="G17" i="1"/>
  <c r="V17" i="1" s="1"/>
  <c r="F17" i="1"/>
  <c r="H16" i="1"/>
  <c r="G16" i="1"/>
  <c r="V16" i="1" s="1"/>
  <c r="F16" i="1"/>
  <c r="H15" i="1"/>
  <c r="G15" i="1"/>
  <c r="V15" i="1" s="1"/>
  <c r="F15" i="1"/>
  <c r="H14" i="1"/>
  <c r="G14" i="1"/>
  <c r="V14" i="1" s="1"/>
  <c r="F14" i="1"/>
  <c r="H13" i="1"/>
  <c r="G13" i="1"/>
  <c r="V13" i="1" s="1"/>
  <c r="F13" i="1"/>
  <c r="H12" i="1"/>
  <c r="G12" i="1"/>
  <c r="V12" i="1" s="1"/>
  <c r="F12" i="1"/>
  <c r="H11" i="1"/>
  <c r="G11" i="1"/>
  <c r="V11" i="1" s="1"/>
  <c r="F11" i="1"/>
  <c r="H21" i="1" l="1"/>
  <c r="V21" i="1"/>
</calcChain>
</file>

<file path=xl/sharedStrings.xml><?xml version="1.0" encoding="utf-8"?>
<sst xmlns="http://schemas.openxmlformats.org/spreadsheetml/2006/main" count="49" uniqueCount="39">
  <si>
    <t>Dane wykonawcy</t>
  </si>
  <si>
    <t>nazwa wykonawcy</t>
  </si>
  <si>
    <t>adres siedziby wykonawcy</t>
  </si>
  <si>
    <t>NIP</t>
  </si>
  <si>
    <t>REGON</t>
  </si>
  <si>
    <t>FORMULARZ CENOWY</t>
  </si>
  <si>
    <t>L.p</t>
  </si>
  <si>
    <t>Asortyment</t>
  </si>
  <si>
    <t xml:space="preserve">zapotrzebowanie </t>
  </si>
  <si>
    <t xml:space="preserve">j.m. </t>
  </si>
  <si>
    <t>cena jednostkowa brutto (PLN)</t>
  </si>
  <si>
    <t>cena jednostkowa netto (PLN)</t>
  </si>
  <si>
    <t>wartość brutto (PLN)</t>
  </si>
  <si>
    <t>wartość netto (PLN)</t>
  </si>
  <si>
    <t>stawka VAT w %</t>
  </si>
  <si>
    <t>1.</t>
  </si>
  <si>
    <t>Bułka grahamka ze słonecznikiem 80 g na naturalnym zakwasie żytnim, świeży nie może być wypiekany z ciasta mrożonego.</t>
  </si>
  <si>
    <t>szt.</t>
  </si>
  <si>
    <t>2.</t>
  </si>
  <si>
    <t>Bułka kukurydziana 50 g na naturalnym zakwasie żytnim, świeży nie może być wypiekany z ciasta mrożonego.</t>
  </si>
  <si>
    <t>3.</t>
  </si>
  <si>
    <t>Bułka tarta 500 g , sucha, wykonana z pieczywa pszennego, dostarczana w torebkach papierowych,bez obecności pleśni i innych zanieczyszczeń.</t>
  </si>
  <si>
    <t>4.</t>
  </si>
  <si>
    <t>Bułka wrocławska krojona 350 g,świeża, z mąki pszennej, nie może być wypiekana z ciasta mrożonego.</t>
  </si>
  <si>
    <t>5.</t>
  </si>
  <si>
    <t>Bułka z dynią 50 g na naturalnym zakwasie żytnim, świeży nie może być wypiekany z ciasta mrożonego.</t>
  </si>
  <si>
    <t>6.</t>
  </si>
  <si>
    <t>Chałka krojona 300 g, świeża, wypiekana z ciasta drożdżowego,o właściwym smaku i zapachu.</t>
  </si>
  <si>
    <t>7.</t>
  </si>
  <si>
    <t>Chleb Baltonowski krojony 500 g,  na naturalnym zakwasie żytnim, świeży nie może być wypiekany z ciasta mrożonego.</t>
  </si>
  <si>
    <t>8.</t>
  </si>
  <si>
    <t>Drożdżówka z serem 100g, świeże, wypiekane z ciasta drożdżowego, wykończone kruszonką.</t>
  </si>
  <si>
    <t>9.</t>
  </si>
  <si>
    <t>Chleb żytni wieloziarnisty krojony 450 g  na naturalnym zakwasie żytnim, świeży nie może być wypiekany z ciasta mrożonego.</t>
  </si>
  <si>
    <t>10.</t>
  </si>
  <si>
    <t>Rogalik maślany 100 g, świeże, wypiekane z ciasta drożdżowego, wykończone kruszonką, nie mogą być wypiekane z ciasta mrożonego.</t>
  </si>
  <si>
    <t>RAZEM WARTOŚĆ BRUTTO</t>
  </si>
  <si>
    <t>Nr postępowania: CUW.ZC.13.2024                                                                                                                                         Załącznik Nr 4</t>
  </si>
  <si>
    <r>
      <t>Część 3  Dostawa pieczywa, świeżych wyrobów piekarskich i ciastkarskich</t>
    </r>
    <r>
      <rPr>
        <b/>
        <sz val="11"/>
        <color theme="1"/>
        <rFont val="Calibri"/>
        <family val="2"/>
        <charset val="238"/>
      </rPr>
      <t xml:space="preserve"> </t>
    </r>
    <r>
      <rPr>
        <b/>
        <sz val="12"/>
        <color theme="1"/>
        <rFont val="Times New Roman"/>
        <family val="1"/>
        <charset val="238"/>
      </rPr>
      <t xml:space="preserve"> do </t>
    </r>
    <r>
      <rPr>
        <b/>
        <sz val="11"/>
        <color theme="1"/>
        <rFont val="Times New Roman"/>
        <family val="1"/>
        <charset val="238"/>
      </rPr>
      <t>Samorządowego Przedszkola Nr 1 w Łochowie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</si>
</sst>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charset val="238"/>
    </font>
    <font>
      <sz val="7"/>
      <color theme="1"/>
      <name val="Calibri"/>
      <family val="2"/>
      <charset val="238"/>
    </font>
    <font>
      <b/>
      <sz val="12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b/>
      <sz val="11"/>
      <color theme="1"/>
      <name val="Calibri"/>
      <family val="2"/>
      <charset val="238"/>
    </font>
    <font>
      <b/>
      <sz val="10"/>
      <color theme="1"/>
      <name val="Times New Roman"/>
      <family val="1"/>
      <charset val="238"/>
    </font>
    <font>
      <sz val="10"/>
      <color theme="1"/>
      <name val="Calibri"/>
      <family val="2"/>
      <charset val="238"/>
    </font>
    <font>
      <sz val="7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sz val="10"/>
      <color rgb="FF000000"/>
      <name val="Times New Roman"/>
      <family val="1"/>
      <charset val="238"/>
    </font>
    <font>
      <sz val="10"/>
      <name val="Times New Roman"/>
      <family val="1"/>
      <charset val="238"/>
    </font>
    <font>
      <sz val="12"/>
      <color theme="1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theme="2"/>
        <bgColor rgb="FFDDDDDD"/>
      </patternFill>
    </fill>
    <fill>
      <patternFill patternType="solid">
        <fgColor theme="0"/>
        <bgColor rgb="FFEEECE1"/>
      </patternFill>
    </fill>
    <fill>
      <patternFill patternType="solid">
        <fgColor theme="2"/>
        <bgColor rgb="FFEEECE1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/>
    <xf numFmtId="0" fontId="6" fillId="2" borderId="1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7" fillId="0" borderId="0" xfId="0" applyFont="1"/>
    <xf numFmtId="0" fontId="8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2" fontId="9" fillId="0" borderId="1" xfId="0" applyNumberFormat="1" applyFont="1" applyBorder="1" applyAlignment="1" applyProtection="1">
      <alignment horizontal="right" vertical="center" shrinkToFit="1"/>
      <protection locked="0"/>
    </xf>
    <xf numFmtId="2" fontId="9" fillId="2" borderId="1" xfId="0" applyNumberFormat="1" applyFont="1" applyFill="1" applyBorder="1" applyAlignment="1">
      <alignment horizontal="right" vertical="center" shrinkToFit="1"/>
    </xf>
    <xf numFmtId="10" fontId="7" fillId="0" borderId="1" xfId="0" applyNumberFormat="1" applyFont="1" applyBorder="1" applyAlignment="1" applyProtection="1">
      <alignment horizontal="right" vertical="center"/>
      <protection locked="0"/>
    </xf>
    <xf numFmtId="0" fontId="2" fillId="2" borderId="1" xfId="0" applyFont="1" applyFill="1" applyBorder="1"/>
    <xf numFmtId="0" fontId="0" fillId="3" borderId="0" xfId="0" applyFill="1"/>
    <xf numFmtId="0" fontId="12" fillId="0" borderId="0" xfId="0" applyFont="1"/>
    <xf numFmtId="0" fontId="10" fillId="4" borderId="1" xfId="0" applyFont="1" applyFill="1" applyBorder="1" applyAlignment="1">
      <alignment horizontal="left" vertical="center" wrapText="1"/>
    </xf>
    <xf numFmtId="0" fontId="11" fillId="4" borderId="1" xfId="0" applyFont="1" applyFill="1" applyBorder="1" applyAlignment="1">
      <alignment horizontal="center" vertical="center"/>
    </xf>
    <xf numFmtId="2" fontId="9" fillId="2" borderId="3" xfId="0" applyNumberFormat="1" applyFont="1" applyFill="1" applyBorder="1" applyAlignment="1">
      <alignment horizontal="right" vertical="center" wrapText="1" shrinkToFit="1"/>
    </xf>
    <xf numFmtId="0" fontId="9" fillId="2" borderId="0" xfId="0" applyFont="1" applyFill="1" applyAlignment="1">
      <alignment horizontal="right" vertical="center" wrapText="1" shrinkToFit="1"/>
    </xf>
    <xf numFmtId="2" fontId="9" fillId="2" borderId="1" xfId="0" applyNumberFormat="1" applyFont="1" applyFill="1" applyBorder="1" applyAlignment="1">
      <alignment horizontal="right" vertical="center" wrapText="1" shrinkToFit="1"/>
    </xf>
    <xf numFmtId="2" fontId="9" fillId="2" borderId="2" xfId="0" applyNumberFormat="1" applyFont="1" applyFill="1" applyBorder="1" applyAlignment="1">
      <alignment horizontal="right" vertical="center" wrapText="1" shrinkToFit="1"/>
    </xf>
    <xf numFmtId="2" fontId="9" fillId="2" borderId="4" xfId="0" applyNumberFormat="1" applyFont="1" applyFill="1" applyBorder="1" applyAlignment="1">
      <alignment horizontal="right" vertical="center" wrapText="1" shrinkToFit="1"/>
    </xf>
    <xf numFmtId="2" fontId="6" fillId="0" borderId="1" xfId="0" applyNumberFormat="1" applyFont="1" applyBorder="1" applyAlignment="1">
      <alignment horizontal="right" vertical="center" wrapText="1" shrinkToFit="1"/>
    </xf>
    <xf numFmtId="0" fontId="2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 applyProtection="1">
      <alignment horizontal="left" vertical="center"/>
      <protection locked="0"/>
    </xf>
    <xf numFmtId="0" fontId="4" fillId="2" borderId="1" xfId="0" applyFont="1" applyFill="1" applyBorder="1" applyAlignment="1">
      <alignment horizontal="center" vertical="center"/>
    </xf>
    <xf numFmtId="0" fontId="8" fillId="2" borderId="3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EEECE1"/>
      <rgbColor rgb="FFCCFFFF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tint val="50000"/>
              </a:schemeClr>
            </a:gs>
            <a:gs pos="35000">
              <a:schemeClr val="phClr">
                <a:tint val="37000"/>
              </a:schemeClr>
            </a:gs>
            <a:gs pos="100000">
              <a:schemeClr val="phClr">
                <a:tint val="15000"/>
              </a:schemeClr>
            </a:gs>
          </a:gsLst>
          <a:lin ang="16200000" scaled="1"/>
          <a:tileRect/>
        </a:gradFill>
        <a:gradFill>
          <a:gsLst>
            <a:gs pos="0">
              <a:schemeClr val="phClr">
                <a:shade val="51000"/>
              </a:schemeClr>
            </a:gs>
            <a:gs pos="80000">
              <a:schemeClr val="phClr">
                <a:shade val="93000"/>
              </a:schemeClr>
            </a:gs>
            <a:gs pos="100000">
              <a:schemeClr val="phClr">
                <a:shade val="94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prstDash val="solid"/>
        </a:ln>
        <a:ln w="25400" cap="flat" cmpd="sng" algn="ctr">
          <a:prstDash val="solid"/>
        </a:ln>
        <a:ln w="38100" cap="flat" cmpd="sng" algn="ctr"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</a:schemeClr>
            </a:gs>
            <a:gs pos="40000">
              <a:schemeClr val="phClr">
                <a:tint val="45000"/>
                <a:shade val="99000"/>
              </a:schemeClr>
            </a:gs>
            <a:gs pos="100000">
              <a:schemeClr val="phClr">
                <a:shade val="20000"/>
              </a:schemeClr>
            </a:gs>
          </a:gsLst>
          <a:path path="circle">
            <a:fillToRect l="50000" t="-80000" r="50000" b="180000"/>
          </a:path>
          <a:tileRect/>
        </a:gradFill>
        <a:gradFill>
          <a:gsLst>
            <a:gs pos="0">
              <a:schemeClr val="phClr">
                <a:tint val="80000"/>
              </a:schemeClr>
            </a:gs>
            <a:gs pos="100000">
              <a:schemeClr val="phClr">
                <a:shade val="3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28"/>
  <sheetViews>
    <sheetView tabSelected="1" topLeftCell="A13" zoomScaleNormal="100" workbookViewId="0">
      <selection activeCell="AB15" sqref="AB15"/>
    </sheetView>
  </sheetViews>
  <sheetFormatPr defaultColWidth="8.5703125" defaultRowHeight="15" x14ac:dyDescent="0.25"/>
  <cols>
    <col min="1" max="1" width="3.7109375" customWidth="1"/>
    <col min="2" max="2" width="59.42578125" style="1" customWidth="1"/>
    <col min="3" max="3" width="10" customWidth="1"/>
    <col min="4" max="4" width="7.85546875" customWidth="1"/>
    <col min="5" max="5" width="11.85546875" customWidth="1"/>
    <col min="6" max="6" width="10.7109375" hidden="1" customWidth="1"/>
    <col min="7" max="7" width="10.7109375" customWidth="1"/>
    <col min="8" max="8" width="8.28515625" customWidth="1"/>
    <col min="9" max="9" width="8.85546875" hidden="1" customWidth="1"/>
    <col min="10" max="10" width="3.42578125" hidden="1" customWidth="1"/>
    <col min="11" max="11" width="18.140625" hidden="1" customWidth="1"/>
    <col min="12" max="12" width="25" hidden="1" customWidth="1"/>
    <col min="13" max="13" width="9.7109375" hidden="1" customWidth="1"/>
    <col min="14" max="14" width="8.28515625" hidden="1" customWidth="1"/>
    <col min="15" max="15" width="9.5703125" hidden="1" customWidth="1"/>
    <col min="16" max="16" width="8.5703125" hidden="1"/>
    <col min="17" max="17" width="3.5703125" hidden="1" customWidth="1"/>
    <col min="18" max="18" width="8.5703125" hidden="1"/>
    <col min="19" max="19" width="9.140625" hidden="1" customWidth="1"/>
    <col min="20" max="20" width="8.28515625" hidden="1" customWidth="1"/>
    <col min="21" max="21" width="8.5703125" hidden="1"/>
    <col min="23" max="23" width="10.42578125" customWidth="1"/>
  </cols>
  <sheetData>
    <row r="1" spans="1:24" ht="27.75" customHeight="1" x14ac:dyDescent="0.25">
      <c r="A1" s="22" t="s">
        <v>37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  <c r="S1" s="22"/>
      <c r="T1" s="22"/>
      <c r="U1" s="22"/>
      <c r="V1" s="22"/>
      <c r="W1" s="22"/>
    </row>
    <row r="2" spans="1:24" ht="15" customHeight="1" x14ac:dyDescent="0.25">
      <c r="A2" s="23" t="s">
        <v>0</v>
      </c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  <c r="U2" s="23"/>
      <c r="V2" s="23"/>
      <c r="W2" s="23"/>
    </row>
    <row r="3" spans="1:24" ht="15" customHeight="1" x14ac:dyDescent="0.25">
      <c r="A3" s="22" t="s">
        <v>1</v>
      </c>
      <c r="B3" s="22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  <c r="W3" s="24"/>
    </row>
    <row r="4" spans="1:24" ht="15" customHeight="1" x14ac:dyDescent="0.25">
      <c r="A4" s="22" t="s">
        <v>2</v>
      </c>
      <c r="B4" s="22"/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</row>
    <row r="5" spans="1:24" ht="15" customHeight="1" x14ac:dyDescent="0.25">
      <c r="A5" s="22" t="s">
        <v>3</v>
      </c>
      <c r="B5" s="22"/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</row>
    <row r="6" spans="1:24" ht="15" customHeight="1" x14ac:dyDescent="0.25">
      <c r="A6" s="22" t="s">
        <v>4</v>
      </c>
      <c r="B6" s="22"/>
      <c r="C6" s="24"/>
      <c r="D6" s="24"/>
      <c r="E6" s="24"/>
      <c r="F6" s="24"/>
      <c r="G6" s="24"/>
      <c r="H6" s="24"/>
      <c r="I6" s="24"/>
      <c r="J6" s="24"/>
      <c r="K6" s="24"/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</row>
    <row r="7" spans="1:24" ht="22.35" customHeight="1" x14ac:dyDescent="0.25">
      <c r="A7" s="23" t="s">
        <v>5</v>
      </c>
      <c r="B7" s="23"/>
      <c r="C7" s="23"/>
      <c r="D7" s="23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</row>
    <row r="8" spans="1:24" ht="27.75" customHeight="1" x14ac:dyDescent="0.25">
      <c r="A8" s="25" t="s">
        <v>38</v>
      </c>
      <c r="B8" s="25"/>
      <c r="C8" s="25"/>
      <c r="D8" s="25"/>
      <c r="E8" s="25"/>
      <c r="F8" s="25"/>
      <c r="G8" s="25"/>
      <c r="H8" s="25"/>
      <c r="I8" s="25"/>
      <c r="J8" s="25"/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</row>
    <row r="9" spans="1:24" s="4" customFormat="1" ht="12.75" x14ac:dyDescent="0.2">
      <c r="A9" s="2">
        <v>1</v>
      </c>
      <c r="B9" s="3">
        <v>2</v>
      </c>
      <c r="C9" s="2">
        <v>3</v>
      </c>
      <c r="D9" s="2">
        <v>4</v>
      </c>
      <c r="E9" s="2">
        <v>5</v>
      </c>
      <c r="F9" s="2">
        <v>6</v>
      </c>
      <c r="G9" s="2">
        <v>6</v>
      </c>
      <c r="H9" s="3">
        <v>7</v>
      </c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>
        <v>8</v>
      </c>
      <c r="W9" s="2">
        <v>9</v>
      </c>
    </row>
    <row r="10" spans="1:24" s="1" customFormat="1" ht="22.5" customHeight="1" x14ac:dyDescent="0.15">
      <c r="A10" s="5" t="s">
        <v>6</v>
      </c>
      <c r="B10" s="5" t="s">
        <v>7</v>
      </c>
      <c r="C10" s="5" t="s">
        <v>8</v>
      </c>
      <c r="D10" s="5" t="s">
        <v>9</v>
      </c>
      <c r="E10" s="5" t="s">
        <v>10</v>
      </c>
      <c r="F10" s="5" t="s">
        <v>11</v>
      </c>
      <c r="G10" s="5" t="s">
        <v>11</v>
      </c>
      <c r="H10" s="26" t="s">
        <v>12</v>
      </c>
      <c r="I10" s="26"/>
      <c r="J10" s="26"/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26"/>
      <c r="V10" s="5" t="s">
        <v>13</v>
      </c>
      <c r="W10" s="5" t="s">
        <v>14</v>
      </c>
      <c r="X10" s="6"/>
    </row>
    <row r="11" spans="1:24" ht="37.5" customHeight="1" x14ac:dyDescent="0.25">
      <c r="A11" s="7" t="s">
        <v>15</v>
      </c>
      <c r="B11" s="14" t="s">
        <v>16</v>
      </c>
      <c r="C11" s="15">
        <v>700</v>
      </c>
      <c r="D11" s="15" t="s">
        <v>17</v>
      </c>
      <c r="E11" s="8"/>
      <c r="F11" s="9" t="e">
        <f>E11/(1+#REF!)</f>
        <v>#REF!</v>
      </c>
      <c r="G11" s="9">
        <f t="shared" ref="G11:G20" si="0">E11/(1+W11)</f>
        <v>0</v>
      </c>
      <c r="H11" s="16">
        <f t="shared" ref="H11:H20" si="1">C11*E11</f>
        <v>0</v>
      </c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8">
        <f t="shared" ref="V11:V20" si="2">C11*G11</f>
        <v>0</v>
      </c>
      <c r="W11" s="10"/>
    </row>
    <row r="12" spans="1:24" ht="38.25" customHeight="1" x14ac:dyDescent="0.25">
      <c r="A12" s="7" t="s">
        <v>18</v>
      </c>
      <c r="B12" s="14" t="s">
        <v>19</v>
      </c>
      <c r="C12" s="15">
        <v>20</v>
      </c>
      <c r="D12" s="15" t="s">
        <v>17</v>
      </c>
      <c r="E12" s="8"/>
      <c r="F12" s="9" t="e">
        <f>E12/(1+#REF!)</f>
        <v>#REF!</v>
      </c>
      <c r="G12" s="9">
        <f t="shared" si="0"/>
        <v>0</v>
      </c>
      <c r="H12" s="16">
        <f t="shared" si="1"/>
        <v>0</v>
      </c>
      <c r="I12" s="16"/>
      <c r="J12" s="16"/>
      <c r="K12" s="16"/>
      <c r="L12" s="16"/>
      <c r="M12" s="16"/>
      <c r="N12" s="16"/>
      <c r="O12" s="16"/>
      <c r="P12" s="16"/>
      <c r="Q12" s="16"/>
      <c r="R12" s="16"/>
      <c r="S12" s="16"/>
      <c r="T12" s="19"/>
      <c r="U12" s="20"/>
      <c r="V12" s="18">
        <f t="shared" si="2"/>
        <v>0</v>
      </c>
      <c r="W12" s="10"/>
    </row>
    <row r="13" spans="1:24" ht="39.75" customHeight="1" x14ac:dyDescent="0.25">
      <c r="A13" s="7" t="s">
        <v>20</v>
      </c>
      <c r="B13" s="14" t="s">
        <v>21</v>
      </c>
      <c r="C13" s="15">
        <v>280</v>
      </c>
      <c r="D13" s="15" t="s">
        <v>17</v>
      </c>
      <c r="E13" s="8"/>
      <c r="F13" s="9" t="e">
        <f>E13/(1+#REF!)</f>
        <v>#REF!</v>
      </c>
      <c r="G13" s="9">
        <f t="shared" si="0"/>
        <v>0</v>
      </c>
      <c r="H13" s="16">
        <f t="shared" si="1"/>
        <v>0</v>
      </c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6"/>
      <c r="U13" s="16"/>
      <c r="V13" s="18">
        <f t="shared" si="2"/>
        <v>0</v>
      </c>
      <c r="W13" s="10"/>
    </row>
    <row r="14" spans="1:24" ht="41.25" customHeight="1" x14ac:dyDescent="0.25">
      <c r="A14" s="7" t="s">
        <v>22</v>
      </c>
      <c r="B14" s="14" t="s">
        <v>23</v>
      </c>
      <c r="C14" s="15">
        <v>1600</v>
      </c>
      <c r="D14" s="15" t="s">
        <v>17</v>
      </c>
      <c r="E14" s="8"/>
      <c r="F14" s="9" t="e">
        <f>E14/(1+#REF!)</f>
        <v>#REF!</v>
      </c>
      <c r="G14" s="9">
        <f t="shared" si="0"/>
        <v>0</v>
      </c>
      <c r="H14" s="16">
        <f t="shared" si="1"/>
        <v>0</v>
      </c>
      <c r="I14" s="16"/>
      <c r="J14" s="16"/>
      <c r="K14" s="19"/>
      <c r="L14" s="18"/>
      <c r="M14" s="18"/>
      <c r="N14" s="18"/>
      <c r="O14" s="18"/>
      <c r="P14" s="18"/>
      <c r="Q14" s="18"/>
      <c r="R14" s="18"/>
      <c r="S14" s="18"/>
      <c r="T14" s="18"/>
      <c r="U14" s="20"/>
      <c r="V14" s="18">
        <f t="shared" si="2"/>
        <v>0</v>
      </c>
      <c r="W14" s="10"/>
    </row>
    <row r="15" spans="1:24" ht="36.200000000000003" customHeight="1" x14ac:dyDescent="0.25">
      <c r="A15" s="7" t="s">
        <v>24</v>
      </c>
      <c r="B15" s="14" t="s">
        <v>25</v>
      </c>
      <c r="C15" s="15">
        <v>20</v>
      </c>
      <c r="D15" s="15" t="s">
        <v>17</v>
      </c>
      <c r="E15" s="8"/>
      <c r="F15" s="9" t="e">
        <f>E15/(1+#REF!)</f>
        <v>#REF!</v>
      </c>
      <c r="G15" s="9">
        <f t="shared" si="0"/>
        <v>0</v>
      </c>
      <c r="H15" s="16">
        <f t="shared" si="1"/>
        <v>0</v>
      </c>
      <c r="I15" s="16"/>
      <c r="J15" s="16"/>
      <c r="K15" s="19"/>
      <c r="L15" s="18"/>
      <c r="M15" s="18"/>
      <c r="N15" s="18"/>
      <c r="O15" s="18"/>
      <c r="P15" s="18"/>
      <c r="Q15" s="18"/>
      <c r="R15" s="18"/>
      <c r="S15" s="18"/>
      <c r="T15" s="18"/>
      <c r="U15" s="20"/>
      <c r="V15" s="18">
        <f t="shared" si="2"/>
        <v>0</v>
      </c>
      <c r="W15" s="10"/>
    </row>
    <row r="16" spans="1:24" ht="34.35" customHeight="1" x14ac:dyDescent="0.25">
      <c r="A16" s="7" t="s">
        <v>26</v>
      </c>
      <c r="B16" s="14" t="s">
        <v>27</v>
      </c>
      <c r="C16" s="15">
        <v>230</v>
      </c>
      <c r="D16" s="15" t="s">
        <v>17</v>
      </c>
      <c r="E16" s="8"/>
      <c r="F16" s="9" t="e">
        <f>E16/(1+#REF!)</f>
        <v>#REF!</v>
      </c>
      <c r="G16" s="9">
        <f t="shared" si="0"/>
        <v>0</v>
      </c>
      <c r="H16" s="16">
        <f t="shared" si="1"/>
        <v>0</v>
      </c>
      <c r="I16" s="16"/>
      <c r="J16" s="16"/>
      <c r="K16" s="19"/>
      <c r="L16" s="18"/>
      <c r="M16" s="18"/>
      <c r="N16" s="18"/>
      <c r="O16" s="18"/>
      <c r="P16" s="18"/>
      <c r="Q16" s="18"/>
      <c r="R16" s="18"/>
      <c r="S16" s="18"/>
      <c r="T16" s="18"/>
      <c r="U16" s="20"/>
      <c r="V16" s="18">
        <f t="shared" si="2"/>
        <v>0</v>
      </c>
      <c r="W16" s="10"/>
    </row>
    <row r="17" spans="1:23" ht="37.35" customHeight="1" x14ac:dyDescent="0.25">
      <c r="A17" s="7" t="s">
        <v>28</v>
      </c>
      <c r="B17" s="14" t="s">
        <v>29</v>
      </c>
      <c r="C17" s="15">
        <v>950</v>
      </c>
      <c r="D17" s="15" t="s">
        <v>17</v>
      </c>
      <c r="E17" s="8"/>
      <c r="F17" s="9" t="e">
        <f>E17/(1+#REF!)</f>
        <v>#REF!</v>
      </c>
      <c r="G17" s="9">
        <f t="shared" si="0"/>
        <v>0</v>
      </c>
      <c r="H17" s="16">
        <f t="shared" si="1"/>
        <v>0</v>
      </c>
      <c r="I17" s="16"/>
      <c r="J17" s="16"/>
      <c r="K17" s="19"/>
      <c r="L17" s="18"/>
      <c r="M17" s="18"/>
      <c r="N17" s="18"/>
      <c r="O17" s="18"/>
      <c r="P17" s="18"/>
      <c r="Q17" s="18"/>
      <c r="R17" s="18"/>
      <c r="S17" s="18"/>
      <c r="T17" s="18"/>
      <c r="U17" s="20"/>
      <c r="V17" s="18">
        <f t="shared" si="2"/>
        <v>0</v>
      </c>
      <c r="W17" s="10"/>
    </row>
    <row r="18" spans="1:23" ht="33.75" customHeight="1" x14ac:dyDescent="0.25">
      <c r="A18" s="7" t="s">
        <v>30</v>
      </c>
      <c r="B18" s="14" t="s">
        <v>31</v>
      </c>
      <c r="C18" s="15">
        <v>500</v>
      </c>
      <c r="D18" s="15" t="s">
        <v>17</v>
      </c>
      <c r="E18" s="8"/>
      <c r="F18" s="9" t="e">
        <f>E18/(1+#REF!)</f>
        <v>#REF!</v>
      </c>
      <c r="G18" s="9">
        <f t="shared" si="0"/>
        <v>0</v>
      </c>
      <c r="H18" s="16">
        <f t="shared" si="1"/>
        <v>0</v>
      </c>
      <c r="I18" s="16"/>
      <c r="J18" s="16"/>
      <c r="K18" s="19"/>
      <c r="L18" s="18"/>
      <c r="M18" s="18"/>
      <c r="N18" s="18"/>
      <c r="O18" s="18"/>
      <c r="P18" s="18"/>
      <c r="Q18" s="18"/>
      <c r="R18" s="18"/>
      <c r="S18" s="18"/>
      <c r="T18" s="18"/>
      <c r="U18" s="20"/>
      <c r="V18" s="18">
        <f t="shared" si="2"/>
        <v>0</v>
      </c>
      <c r="W18" s="10"/>
    </row>
    <row r="19" spans="1:23" ht="35.450000000000003" customHeight="1" x14ac:dyDescent="0.25">
      <c r="A19" s="7" t="s">
        <v>32</v>
      </c>
      <c r="B19" s="14" t="s">
        <v>33</v>
      </c>
      <c r="C19" s="15">
        <v>90</v>
      </c>
      <c r="D19" s="15" t="s">
        <v>17</v>
      </c>
      <c r="E19" s="8"/>
      <c r="F19" s="9" t="e">
        <f>E19/(1+#REF!)</f>
        <v>#REF!</v>
      </c>
      <c r="G19" s="9">
        <f t="shared" si="0"/>
        <v>0</v>
      </c>
      <c r="H19" s="16">
        <f t="shared" si="1"/>
        <v>0</v>
      </c>
      <c r="I19" s="16"/>
      <c r="J19" s="16"/>
      <c r="K19" s="19"/>
      <c r="L19" s="18"/>
      <c r="M19" s="18"/>
      <c r="N19" s="18"/>
      <c r="O19" s="18"/>
      <c r="P19" s="18"/>
      <c r="Q19" s="18"/>
      <c r="R19" s="18"/>
      <c r="S19" s="18"/>
      <c r="T19" s="18"/>
      <c r="U19" s="20"/>
      <c r="V19" s="18">
        <f t="shared" si="2"/>
        <v>0</v>
      </c>
      <c r="W19" s="10"/>
    </row>
    <row r="20" spans="1:23" ht="39.75" customHeight="1" x14ac:dyDescent="0.25">
      <c r="A20" s="7" t="s">
        <v>34</v>
      </c>
      <c r="B20" s="14" t="s">
        <v>35</v>
      </c>
      <c r="C20" s="15">
        <v>750</v>
      </c>
      <c r="D20" s="15" t="s">
        <v>17</v>
      </c>
      <c r="E20" s="8"/>
      <c r="F20" s="9" t="e">
        <f>E20/(1+#REF!)</f>
        <v>#REF!</v>
      </c>
      <c r="G20" s="9">
        <f t="shared" si="0"/>
        <v>0</v>
      </c>
      <c r="H20" s="16">
        <f t="shared" si="1"/>
        <v>0</v>
      </c>
      <c r="I20" s="16"/>
      <c r="J20" s="16"/>
      <c r="K20" s="19"/>
      <c r="L20" s="18"/>
      <c r="M20" s="18"/>
      <c r="N20" s="18"/>
      <c r="O20" s="18"/>
      <c r="P20" s="18"/>
      <c r="Q20" s="18"/>
      <c r="R20" s="18"/>
      <c r="S20" s="18"/>
      <c r="T20" s="18"/>
      <c r="U20" s="20"/>
      <c r="V20" s="18">
        <f t="shared" si="2"/>
        <v>0</v>
      </c>
      <c r="W20" s="10"/>
    </row>
    <row r="21" spans="1:23" ht="63.75" customHeight="1" x14ac:dyDescent="0.25">
      <c r="A21" s="27" t="s">
        <v>36</v>
      </c>
      <c r="B21" s="27"/>
      <c r="C21" s="27"/>
      <c r="D21" s="27"/>
      <c r="E21" s="27"/>
      <c r="F21" s="27"/>
      <c r="G21" s="27"/>
      <c r="H21" s="19">
        <f>SUM(H11:H20)</f>
        <v>0</v>
      </c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18">
        <f>SUM(V11:V20)</f>
        <v>0</v>
      </c>
      <c r="W21" s="11"/>
    </row>
    <row r="22" spans="1:23" x14ac:dyDescent="0.25">
      <c r="V22" s="12"/>
    </row>
    <row r="23" spans="1:23" x14ac:dyDescent="0.25">
      <c r="V23" s="12"/>
    </row>
    <row r="24" spans="1:23" x14ac:dyDescent="0.25">
      <c r="V24" s="12"/>
    </row>
    <row r="25" spans="1:23" x14ac:dyDescent="0.25">
      <c r="V25" s="12"/>
    </row>
    <row r="26" spans="1:23" x14ac:dyDescent="0.25">
      <c r="V26" s="12"/>
    </row>
    <row r="28" spans="1:23" ht="15.75" x14ac:dyDescent="0.25">
      <c r="E28" s="13"/>
    </row>
  </sheetData>
  <sheetProtection algorithmName="SHA-512" hashValue="wH1o0kNrIqZvAgcAsQS6AZwegaLoBYHvFGb+jJz+lydI4UBcYcCgwXbaVst0O29ynkgL2Z0Tv2NhHQq87TQKMw==" saltValue="jVrlzJLyewIB5NFN4kUENA==" spinCount="100000" sheet="1" objects="1" scenarios="1"/>
  <mergeCells count="14">
    <mergeCell ref="A8:W8"/>
    <mergeCell ref="H10:U10"/>
    <mergeCell ref="A21:G21"/>
    <mergeCell ref="A5:B5"/>
    <mergeCell ref="C5:W5"/>
    <mergeCell ref="A6:B6"/>
    <mergeCell ref="C6:W6"/>
    <mergeCell ref="A7:W7"/>
    <mergeCell ref="A1:W1"/>
    <mergeCell ref="A2:W2"/>
    <mergeCell ref="A3:B3"/>
    <mergeCell ref="C3:W3"/>
    <mergeCell ref="A4:B4"/>
    <mergeCell ref="C4:W4"/>
  </mergeCells>
  <pageMargins left="0.7" right="0.7" top="0.75" bottom="0.75" header="0.511811023622047" footer="0.511811023622047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Część 4 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a.stys</dc:creator>
  <dc:description/>
  <cp:lastModifiedBy>a.stys</cp:lastModifiedBy>
  <cp:revision>2</cp:revision>
  <cp:lastPrinted>2024-11-15T11:21:48Z</cp:lastPrinted>
  <dcterms:created xsi:type="dcterms:W3CDTF">2021-12-30T11:32:54Z</dcterms:created>
  <dcterms:modified xsi:type="dcterms:W3CDTF">2024-12-09T11:08:08Z</dcterms:modified>
  <dc:language>pl-PL</dc:language>
</cp:coreProperties>
</file>