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7E17A115-41DC-44A7-9164-FB6C2FB2BE2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2" i="1" l="1"/>
  <c r="G82" i="1"/>
  <c r="V82" i="1" s="1"/>
  <c r="H81" i="1"/>
  <c r="G81" i="1"/>
  <c r="V81" i="1" s="1"/>
  <c r="H80" i="1"/>
  <c r="G80" i="1"/>
  <c r="V80" i="1" s="1"/>
  <c r="H79" i="1"/>
  <c r="G79" i="1"/>
  <c r="V79" i="1" s="1"/>
  <c r="H78" i="1"/>
  <c r="G78" i="1"/>
  <c r="V78" i="1" s="1"/>
  <c r="H77" i="1"/>
  <c r="G77" i="1"/>
  <c r="V77" i="1" s="1"/>
  <c r="H76" i="1"/>
  <c r="G76" i="1"/>
  <c r="V76" i="1" s="1"/>
  <c r="H75" i="1"/>
  <c r="G75" i="1"/>
  <c r="V75" i="1" s="1"/>
  <c r="H74" i="1"/>
  <c r="G74" i="1"/>
  <c r="V74" i="1" s="1"/>
  <c r="H73" i="1"/>
  <c r="G73" i="1"/>
  <c r="V73" i="1" s="1"/>
  <c r="H72" i="1"/>
  <c r="G72" i="1"/>
  <c r="V72" i="1" s="1"/>
  <c r="H71" i="1"/>
  <c r="G71" i="1"/>
  <c r="V71" i="1" s="1"/>
  <c r="H70" i="1"/>
  <c r="G70" i="1"/>
  <c r="V70" i="1" s="1"/>
  <c r="H69" i="1"/>
  <c r="G69" i="1"/>
  <c r="V69" i="1" s="1"/>
  <c r="H68" i="1"/>
  <c r="G68" i="1"/>
  <c r="V68" i="1" s="1"/>
  <c r="H67" i="1"/>
  <c r="G67" i="1"/>
  <c r="V67" i="1" s="1"/>
  <c r="H66" i="1"/>
  <c r="G66" i="1"/>
  <c r="V66" i="1" s="1"/>
  <c r="H65" i="1"/>
  <c r="G65" i="1"/>
  <c r="V65" i="1" s="1"/>
  <c r="H64" i="1"/>
  <c r="G64" i="1"/>
  <c r="V64" i="1" s="1"/>
  <c r="H63" i="1"/>
  <c r="G63" i="1"/>
  <c r="V63" i="1" s="1"/>
  <c r="H62" i="1"/>
  <c r="G62" i="1"/>
  <c r="V62" i="1" s="1"/>
  <c r="H61" i="1"/>
  <c r="G61" i="1"/>
  <c r="V61" i="1" s="1"/>
  <c r="H60" i="1"/>
  <c r="G60" i="1"/>
  <c r="V60" i="1" s="1"/>
  <c r="H59" i="1"/>
  <c r="G59" i="1"/>
  <c r="V59" i="1" s="1"/>
  <c r="H58" i="1"/>
  <c r="G58" i="1"/>
  <c r="V58" i="1" s="1"/>
  <c r="H57" i="1"/>
  <c r="G57" i="1"/>
  <c r="V57" i="1" s="1"/>
  <c r="H56" i="1"/>
  <c r="G56" i="1"/>
  <c r="V56" i="1" s="1"/>
  <c r="H55" i="1"/>
  <c r="G55" i="1"/>
  <c r="V55" i="1" s="1"/>
  <c r="H54" i="1"/>
  <c r="G54" i="1"/>
  <c r="V54" i="1" s="1"/>
  <c r="H53" i="1"/>
  <c r="G53" i="1"/>
  <c r="V53" i="1" s="1"/>
  <c r="H52" i="1"/>
  <c r="G52" i="1"/>
  <c r="V52" i="1" s="1"/>
  <c r="H51" i="1"/>
  <c r="G51" i="1"/>
  <c r="V51" i="1" s="1"/>
  <c r="H50" i="1"/>
  <c r="G50" i="1"/>
  <c r="V50" i="1" s="1"/>
  <c r="H49" i="1"/>
  <c r="G49" i="1"/>
  <c r="V49" i="1" s="1"/>
  <c r="H48" i="1"/>
  <c r="G48" i="1"/>
  <c r="V48" i="1" s="1"/>
  <c r="H47" i="1"/>
  <c r="G47" i="1"/>
  <c r="V47" i="1" s="1"/>
  <c r="H46" i="1"/>
  <c r="G46" i="1"/>
  <c r="V46" i="1" s="1"/>
  <c r="H45" i="1"/>
  <c r="G45" i="1"/>
  <c r="V45" i="1" s="1"/>
  <c r="H44" i="1"/>
  <c r="G44" i="1"/>
  <c r="V44" i="1" s="1"/>
  <c r="H43" i="1"/>
  <c r="G43" i="1"/>
  <c r="V43" i="1" s="1"/>
  <c r="H42" i="1"/>
  <c r="G42" i="1"/>
  <c r="V42" i="1" s="1"/>
  <c r="H41" i="1"/>
  <c r="G41" i="1"/>
  <c r="V41" i="1" s="1"/>
  <c r="H40" i="1"/>
  <c r="G40" i="1"/>
  <c r="V40" i="1" s="1"/>
  <c r="H39" i="1"/>
  <c r="G39" i="1"/>
  <c r="V39" i="1" s="1"/>
  <c r="H38" i="1"/>
  <c r="G38" i="1"/>
  <c r="V38" i="1" s="1"/>
  <c r="H37" i="1"/>
  <c r="G37" i="1"/>
  <c r="V37" i="1" s="1"/>
  <c r="F37" i="1"/>
  <c r="H36" i="1"/>
  <c r="G36" i="1"/>
  <c r="V36" i="1" s="1"/>
  <c r="F36" i="1"/>
  <c r="H35" i="1"/>
  <c r="G35" i="1"/>
  <c r="V35" i="1" s="1"/>
  <c r="F35" i="1"/>
  <c r="H34" i="1"/>
  <c r="G34" i="1"/>
  <c r="V34" i="1" s="1"/>
  <c r="F34" i="1"/>
  <c r="H33" i="1"/>
  <c r="G33" i="1"/>
  <c r="V33" i="1" s="1"/>
  <c r="F33" i="1"/>
  <c r="H32" i="1"/>
  <c r="G32" i="1"/>
  <c r="V32" i="1" s="1"/>
  <c r="F32" i="1"/>
  <c r="H31" i="1"/>
  <c r="G31" i="1"/>
  <c r="V31" i="1" s="1"/>
  <c r="F31" i="1"/>
  <c r="H30" i="1"/>
  <c r="G30" i="1"/>
  <c r="V30" i="1" s="1"/>
  <c r="F30" i="1"/>
  <c r="H29" i="1"/>
  <c r="G29" i="1"/>
  <c r="V29" i="1" s="1"/>
  <c r="F29" i="1"/>
  <c r="H28" i="1"/>
  <c r="G28" i="1"/>
  <c r="V28" i="1" s="1"/>
  <c r="F28" i="1"/>
  <c r="H27" i="1"/>
  <c r="G27" i="1"/>
  <c r="V27" i="1" s="1"/>
  <c r="F27" i="1"/>
  <c r="H26" i="1"/>
  <c r="G26" i="1"/>
  <c r="V26" i="1" s="1"/>
  <c r="F26" i="1"/>
  <c r="H25" i="1"/>
  <c r="G25" i="1"/>
  <c r="V25" i="1" s="1"/>
  <c r="F25" i="1"/>
  <c r="H24" i="1"/>
  <c r="G24" i="1"/>
  <c r="V24" i="1" s="1"/>
  <c r="F24" i="1"/>
  <c r="H23" i="1"/>
  <c r="G23" i="1"/>
  <c r="V23" i="1" s="1"/>
  <c r="F23" i="1"/>
  <c r="H22" i="1"/>
  <c r="G22" i="1"/>
  <c r="V22" i="1" s="1"/>
  <c r="F22" i="1"/>
  <c r="H21" i="1"/>
  <c r="G21" i="1"/>
  <c r="V21" i="1" s="1"/>
  <c r="F21" i="1"/>
  <c r="H20" i="1"/>
  <c r="G20" i="1"/>
  <c r="V20" i="1" s="1"/>
  <c r="F20" i="1"/>
  <c r="H19" i="1"/>
  <c r="G19" i="1"/>
  <c r="V19" i="1" s="1"/>
  <c r="F19" i="1"/>
  <c r="H18" i="1"/>
  <c r="G18" i="1"/>
  <c r="V18" i="1" s="1"/>
  <c r="F18" i="1"/>
  <c r="H17" i="1"/>
  <c r="G17" i="1"/>
  <c r="V17" i="1" s="1"/>
  <c r="F17" i="1"/>
  <c r="H16" i="1"/>
  <c r="G16" i="1"/>
  <c r="V16" i="1" s="1"/>
  <c r="F16" i="1"/>
  <c r="H15" i="1"/>
  <c r="G15" i="1"/>
  <c r="V15" i="1" s="1"/>
  <c r="F15" i="1"/>
  <c r="H14" i="1"/>
  <c r="G14" i="1"/>
  <c r="V14" i="1" s="1"/>
  <c r="F14" i="1"/>
  <c r="H13" i="1"/>
  <c r="G13" i="1"/>
  <c r="V13" i="1" s="1"/>
  <c r="F13" i="1"/>
  <c r="H12" i="1"/>
  <c r="G12" i="1"/>
  <c r="V12" i="1" s="1"/>
  <c r="F12" i="1"/>
  <c r="H11" i="1"/>
  <c r="G11" i="1"/>
  <c r="V11" i="1" s="1"/>
  <c r="F11" i="1"/>
  <c r="H83" i="1" l="1"/>
  <c r="V83" i="1"/>
</calcChain>
</file>

<file path=xl/sharedStrings.xml><?xml version="1.0" encoding="utf-8"?>
<sst xmlns="http://schemas.openxmlformats.org/spreadsheetml/2006/main" count="235" uniqueCount="164">
  <si>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</si>
  <si>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</si>
  <si>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</si>
  <si>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</si>
  <si>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</si>
  <si>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</si>
  <si>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</si>
  <si>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</si>
  <si>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</si>
  <si>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</si>
  <si>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</si>
  <si>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</si>
  <si>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</si>
  <si>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</si>
  <si>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</si>
  <si>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</si>
  <si>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Ananas w puszce 560g plastry, w syropie cukrowym , utrwalony termicznie, bez zanieczyszczeń mechanicznych i organicznych.</t>
  </si>
  <si>
    <t>szt.</t>
  </si>
  <si>
    <t>2.</t>
  </si>
  <si>
    <t>Ciastka biszkopty 120g, wykonane z dodatkiem jaj min.27%, bez tłuszczu. Opakowanie szczelne, zachowujące świeżość, bez uszkodzeń. Zapach charakterystyczny dla danego produktu, bez żadnych innych obcych.</t>
  </si>
  <si>
    <t>3.</t>
  </si>
  <si>
    <t>Brzoskwinie w puszce 820g, połówki, w syropie cukrowym,  utrwalone termicznie, bez uszkodzeń mechanicznych i organicznych.</t>
  </si>
  <si>
    <t>4.</t>
  </si>
  <si>
    <t>Chrupki kukurydziane 200g, wykonane z mąki kukurydzianej i wody, bez dodatku soli. Opakowanie szczelne, bez obcych zapachów i zawilgocenia.</t>
  </si>
  <si>
    <t>5.</t>
  </si>
  <si>
    <t>Chrupki kukurydziane bananowe 15g skład: kasza kukurydziana 73%, nierafinowany cukier trzcinowy, olej, słonecznikowy, puree bananowe 3%, sól morska, aromat naturalny, emulgator -lecytyna.</t>
  </si>
  <si>
    <t>6.</t>
  </si>
  <si>
    <t>Chrzan tarty słoik 170g otrzymany ze świeżych, pozbawionych skórki, tartych korzeni chrzanu z dodatkiem kwasku cytrynowego, soli i cukru.</t>
  </si>
  <si>
    <t>7.</t>
  </si>
  <si>
    <t>Cukier biały kryształ 1 kg, produkt z buraków cukrowych, przeznaczony do bezpośredniego spożycia, bez grudek, obcych zanieczyszczeń i zapachów.</t>
  </si>
  <si>
    <t>kg</t>
  </si>
  <si>
    <t>8.</t>
  </si>
  <si>
    <t>Cukier puder 500 g, miałki bez grudek i zawilgocenia</t>
  </si>
  <si>
    <t>9.</t>
  </si>
  <si>
    <t>Cukier waniliowy 15g , szczelnie opakowany.</t>
  </si>
  <si>
    <t>10.</t>
  </si>
  <si>
    <t>Drożdże 100g, świeże nie mrożone.</t>
  </si>
  <si>
    <t>11.</t>
  </si>
  <si>
    <t>Woda niegazowana 500ml naturalna woda mineralna, w opakowaniu plastikowym, dopuszczonym do kontaktu z żywnością.</t>
  </si>
  <si>
    <t>12.</t>
  </si>
  <si>
    <t>Dżem owocowy 280 g ze 100% owoców, słoik, o odpowiednio żelowej konsystencji, wytworzony zgodnie z obowiązującymi normami. Niedopuszczalne ślady pleśni i obecność zanieczyszczeń mechanicznych i organicznych.</t>
  </si>
  <si>
    <t>13.</t>
  </si>
  <si>
    <t>Groszek konserwowy 400ml puszka ziarna całe, zielone, niedopuszczalny brunatny kolor ziaren, w zalewie, bez obcych zapachów i uszkodzeń mechanicznych i organicznych.</t>
  </si>
  <si>
    <t>14.</t>
  </si>
  <si>
    <t>Herbata  granulowana 100g skład: czarna herbata indyjska granulowana .</t>
  </si>
  <si>
    <t>15.</t>
  </si>
  <si>
    <t>Herbata ekspresowa owocowa różne smaki 40g</t>
  </si>
  <si>
    <t>16.</t>
  </si>
  <si>
    <t>Herbata hibiskus 50g</t>
  </si>
  <si>
    <t>17.</t>
  </si>
  <si>
    <t>Herbatniki 14 g skład: maka pszenna, cukier, oleje roślinne: rzepakowy, kokosowy i tłuszcz palmowy, serwatka w proszku, syrop cukru inwertowanego, emulgator: lecytyna sól, substancje spulchniające: E500, E450, aromat. lub równoważne</t>
  </si>
  <si>
    <t>18.</t>
  </si>
  <si>
    <t>Jogurt naturalny 400g typu Bakoma lub równoważny</t>
  </si>
  <si>
    <t>19.</t>
  </si>
  <si>
    <t>Jogurt naturalny typ grecki 400g</t>
  </si>
  <si>
    <t>20.</t>
  </si>
  <si>
    <t>Kakao 150g o obniżonej zawartości tłuszczu, opakowanie szczelnie.</t>
  </si>
  <si>
    <t>21.</t>
  </si>
  <si>
    <t>Kasza jaglana 5kg, ziarna bez uszkodzeń, bez zapachu stęchlizny i pleśni, opakowanie dozwolone</t>
  </si>
  <si>
    <t>22.</t>
  </si>
  <si>
    <t>Kasza jęczmienna wiejska gruba 1 kg, ziarna całe bez oznak uszkodzeń, niedopuszczalny zapach stęchlizny lub każdy inny obcy.</t>
  </si>
  <si>
    <t>23.</t>
  </si>
  <si>
    <t>Kasza manna 1 kg, opakowanie szczelne</t>
  </si>
  <si>
    <t>24.</t>
  </si>
  <si>
    <t>Kawa zbożowa 200g rozpuszczalna, zawartość zbóż min78% i cykorii, bez dodatku cukru, opakowanie szczelne, bez uszkodzeń</t>
  </si>
  <si>
    <t>25.</t>
  </si>
  <si>
    <t>Ketchup dla dzieci 275g otrzymany ze świeżych lub przetworzonych pomidorów. Zamknięty w butelce plastikowej dopuszczonej do kontaktu z żywnością.</t>
  </si>
  <si>
    <t>26.</t>
  </si>
  <si>
    <t>Kompot owocowy różne smaki 860g.opakowane w słoiku.</t>
  </si>
  <si>
    <t>27.</t>
  </si>
  <si>
    <t>Koncentrat pomidorowy 195ml słoik, otrzymany ze świeżych przetartych pomidorów , o zawartości ekstraktu min 30%. Kolor czerwony, niedopuszczalne bury, bez zanieczyszczeń organicznych i mechanicznych. Hermetycznie zamknięty.</t>
  </si>
  <si>
    <t>28.</t>
  </si>
  <si>
    <t>Kukurydza konserwowa 400 ml puszka ziarna całe, nie zepsute w zalewie, bez obcych zapachów i uszkodzeń mechanicznych.</t>
  </si>
  <si>
    <t>29.</t>
  </si>
  <si>
    <t>Kwasek cytrynowy 20g typu Kamis lub równoważne</t>
  </si>
  <si>
    <t>30.</t>
  </si>
  <si>
    <t>Liście laurowe 6 g, zioło wysokiej jakości, szczelne opakowanie</t>
  </si>
  <si>
    <t>31.</t>
  </si>
  <si>
    <t>Majeranek 8 g, szczelne opakowanie</t>
  </si>
  <si>
    <t>32.</t>
  </si>
  <si>
    <t>Majonez dekoracyjny 700g zawartość żółtka jaja kurzego 6-7%, bez dodatku octu, smak charakterystyczny dla danego produktu z wyczuwalnymi przyprawami. Niedopuszczalne oznaki psucia się. Opakowanie szklane</t>
  </si>
  <si>
    <t>33.</t>
  </si>
  <si>
    <t>Makaron pełnoziarnisty świderki, krajanka, piórka - 400 g, wykonany z wysokiej jakości pszenicy, po ugotowaniu odpowiednio twardy i sprężysty, min. 4 jajeczny</t>
  </si>
  <si>
    <t>34.</t>
  </si>
  <si>
    <t>Makaron nitki, gwiazdki, zacierka, tarte ciasto, ryżowy, literki 250 g, min. 4 jajeczny</t>
  </si>
  <si>
    <t>35.</t>
  </si>
  <si>
    <t>Makaron łazanki 400g min. 4 jajeczny</t>
  </si>
  <si>
    <t>36.</t>
  </si>
  <si>
    <t>Makaron wstążki 500 g - wykonany z wysokiej jakości mąki pszennej, min. 4 jajeczny</t>
  </si>
  <si>
    <t>37.</t>
  </si>
  <si>
    <t>Makaron świderki - 500 g - wykonany z wysokiej jakości pszenicy, po ugotowaniu odpowiednio twardy i sprężysty, min. 4 jajeczny</t>
  </si>
  <si>
    <t>38.</t>
  </si>
  <si>
    <t>Masło zawartość tłuszczu minimum 82 %, 200 g , bez dodatków roślinnych. Okres przydatności do spożycia, deklarowany przez producenta, powinien wynosić nie mniej niż 21 dni od daty dostawy.</t>
  </si>
  <si>
    <t>39.</t>
  </si>
  <si>
    <t>Mąka tortowa typ 450 1kg.</t>
  </si>
  <si>
    <t>40.</t>
  </si>
  <si>
    <t>Mąka ziemniaczana 1kg</t>
  </si>
  <si>
    <t>41.</t>
  </si>
  <si>
    <t xml:space="preserve">Mleko o zawartości tłuszczu 3,2% 1l karton, pasteryzowane. Niedopuszczalne uszkodzenia opakowania i oznaki psucia.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</si>
  <si>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42.</t>
  </si>
  <si>
    <t>Musztarda sarepska 200g otrzymana z ziarna gorczycy i innych przypraw, słoiczek zamknięty hermetycznie.</t>
  </si>
  <si>
    <t>43.</t>
  </si>
  <si>
    <t>Olej roślinny uniwersalny 1l,z pierwszego tłoczenia, witaminy E i K oraz kwasy Omega3</t>
  </si>
  <si>
    <t>44.</t>
  </si>
  <si>
    <t>Papryka mielona słodka 20 g, szczelne opakowanie</t>
  </si>
  <si>
    <t>45.</t>
  </si>
  <si>
    <t>Woda lekko gazowana 1,5l naturalna woda mineralna, średnio nasycona dwutlenkiem węgla,  w opakowaniu plastikowym, dopuszczonym do kontaktu z żywnością.</t>
  </si>
  <si>
    <t>46.</t>
  </si>
  <si>
    <t>Pieprz naturalny mielony 20 g, szczelnie opakowanie</t>
  </si>
  <si>
    <t>47.</t>
  </si>
  <si>
    <t>Płatki śniadaniowe kukurydziane 500g, wykonane z mąki pełnoziarnistej min. 59%, opakowanie szczelne, nieuszkodzone.</t>
  </si>
  <si>
    <t>48.</t>
  </si>
  <si>
    <t>Płatki owsiane zwykłe 500g</t>
  </si>
  <si>
    <t>49.</t>
  </si>
  <si>
    <t>Serek kanapkowy 125g ( różne smaki) termizowany, bez barwników i konserwantów. Okres przydatności do spożycia, deklarowany przez producenta, powinien wynosić nie mniej niż 14 dni od daty dostawy.  Opakowanie z materiału dopuszczonego do kontaktu z żywnością</t>
  </si>
  <si>
    <t>50.</t>
  </si>
  <si>
    <t>Ryż biały długi, suchy 1 kg, ziarna bez uszkodzeń, brak oznak zawilgocenia i pleśni</t>
  </si>
  <si>
    <t>51.</t>
  </si>
  <si>
    <t>Ryż biały długoziarnisty 400g (4x100g saszetki) , brak oznak zawilgoceń i pleśni.</t>
  </si>
  <si>
    <t>52.</t>
  </si>
  <si>
    <t>Ser  1kg kawałek, zawartość tłuszczu min.26%, brak azotanu potasu E252. Okres przydatności do spożycia, deklarowany przez producenta, powinien wynosić nie mniej niż 21 dni od daty dostawy.</t>
  </si>
  <si>
    <t>53.</t>
  </si>
  <si>
    <t>Serek homogenizowany waniliowy 150g  różne smaki o zawartości cukru nie więcej niż 10g/100g. Okres przydatności do spożycia, deklarowany przez producenta, powinien wynosić nie mniej niż 21 dni od daty dostawy. Opakowanie z materiału dopuszczonego do kontaktu z żywnością</t>
  </si>
  <si>
    <t>54.</t>
  </si>
  <si>
    <t>Słonecznik łuskany 100g, pestki obrane, suche , bez oznak gnicia. Opakowanie szczelne, bez uszkodzeń.</t>
  </si>
  <si>
    <t>55.</t>
  </si>
  <si>
    <t>Sok 100%  200 ml kartonik - z zagęszczonych soków i przecierów owocowych (różne smaki) typu Cymes lub równoważny</t>
  </si>
  <si>
    <t>56.</t>
  </si>
  <si>
    <t>Soczek owocowy 200ml kartonik, z rurką, wyprodukowany z zagęszczonego soku owocowego 100% z dodatkiem witaminy C. Opakowanie nieuszkodzone.</t>
  </si>
  <si>
    <t>57.</t>
  </si>
  <si>
    <t>Sól jodowana warzona drobna1 kg ,sypka nie dopuszczalne zbrylowanie produktu.</t>
  </si>
  <si>
    <t>58.</t>
  </si>
  <si>
    <t>Szczaw konserwowy 350g, opakowanie szklane, zielony, siekany szczaw w zalewie. Bez obcych smaków i zapachów, opakowanie szczelne.</t>
  </si>
  <si>
    <t>59.</t>
  </si>
  <si>
    <t>Śmietana 400 ml 18%  Śmietana kwaśna 18 % 400 ml, kubek, brak zagęstników, stabilizatorów, skrobi, żelatyny. Okres przydatności do spożycia, deklarowany przez producenta, powinien wynosić nie mniej niż 21 dni od daty dostawy. Opakowanie z materiału dopuszczonego do kontaktu z żywnością.</t>
  </si>
  <si>
    <t>60.</t>
  </si>
  <si>
    <t>Śmietana karton 30% 500ml  brak zagęstników, stabilizatorów, skrobi, żelatyny. Okres przydatności do spożycia, deklarowany przez producenta, powinien wynosić nie mniej niż 21 dni od daty dostawy.  Opakowanie z materiału dopuszczonego do kontaktu z żywnością</t>
  </si>
  <si>
    <t>61.</t>
  </si>
  <si>
    <t>Ser biały twaróg półtłusty 4% /kostka/1kg. Wyrób spełniający wszystkie wymagania do wykorzystania w gastronomi. Świeży, bez żadnych śladów pleśni i zepsucia.</t>
  </si>
  <si>
    <t>62.</t>
  </si>
  <si>
    <t>Wafle ryżowe  200g wykonane z białego lub brązowego ryżu poddanego procesowi ekstruzji. Produkt mający zapach charakterystyczny dla danej grupy. Niedopuszczalny żaden inny. Opakowanie i jego zawartość nie może być uszkodzone.</t>
  </si>
  <si>
    <t>63.</t>
  </si>
  <si>
    <t>Wafle ryżowe z polewą malinową 24 g . Opakowanie szczelnie zamknięte.</t>
  </si>
  <si>
    <t>64.</t>
  </si>
  <si>
    <t>Ciastka owsiane 210g produkt pochodzący z pełnego ziarna owsa 64%, opakowanie szczelne, niedopuszczalne uszkodzenia mechaniczne.</t>
  </si>
  <si>
    <t>65.</t>
  </si>
  <si>
    <t>Ciasteczka śniadaniowe  zbożowe 300g różne smaki</t>
  </si>
  <si>
    <t>66.</t>
  </si>
  <si>
    <t>Zacierka 250g  min. 4 jajeczny.</t>
  </si>
  <si>
    <t>67.</t>
  </si>
  <si>
    <t>Ziele angielskie 15 g, całe, zioła wysokiej jakości, szczelne opakowanie</t>
  </si>
  <si>
    <t>68.</t>
  </si>
  <si>
    <t>Żurek wiejski w proszku,49g</t>
  </si>
  <si>
    <t>69.</t>
  </si>
  <si>
    <t xml:space="preserve">Żurawina suszona owoce żurawiny wysuszone, sypkie, bez dodatku cukru i konserwantów. </t>
  </si>
  <si>
    <t>70.</t>
  </si>
  <si>
    <t>Pierniczki 350g skład: mąka pszenna,cukier, cykoria prażona, przyprawy1,2%, proszek do pieczenia, substancje spulchniające: difosforany, węglany sodu, sól, karmel.</t>
  </si>
  <si>
    <t>71.</t>
  </si>
  <si>
    <t>herbatniki pszenne  100g skład: mąka pszenna, tłuszcz kokosowy.</t>
  </si>
  <si>
    <t>72.</t>
  </si>
  <si>
    <t>Ocet spirytusowy 0,5 l  butelka szklana</t>
  </si>
  <si>
    <t>RAZEM WARTOŚĆ BRUTTO</t>
  </si>
  <si>
    <t xml:space="preserve">Nr postępowania: CUW.ZC.13.2024                                                                                                                                             Załącznik Nr 2    </t>
  </si>
  <si>
    <t>Część 1 Dostawa artykułów spożywczych do Samorządowego Przedszkola Nr 1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</si>
</sst>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/>
    <xf numFmtId="0" fontId="8" fillId="0" borderId="0" xfId="0" applyFont="1"/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10" fillId="3" borderId="0" xfId="0" applyFont="1" applyFill="1" applyAlignment="1">
      <alignment horizontal="left" vertical="center"/>
    </xf>
    <xf numFmtId="0" fontId="7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2" fontId="7" fillId="2" borderId="2" xfId="0" applyNumberFormat="1" applyFont="1" applyFill="1" applyBorder="1" applyAlignment="1">
      <alignment horizontal="right" vertical="center" wrapText="1" shrinkToFit="1"/>
    </xf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0" fontId="7" fillId="2" borderId="0" xfId="0" applyFont="1" applyFill="1" applyAlignment="1">
      <alignment horizontal="right" vertical="center" wrapText="1" shrinkToFit="1"/>
    </xf>
    <xf numFmtId="2" fontId="7" fillId="2" borderId="4" xfId="0" applyNumberFormat="1" applyFont="1" applyFill="1" applyBorder="1" applyAlignment="1">
      <alignment horizontal="right" vertical="center" wrapText="1" shrinkToFit="1"/>
    </xf>
    <xf numFmtId="2" fontId="3" fillId="2" borderId="1" xfId="0" applyNumberFormat="1" applyFont="1" applyFill="1" applyBorder="1" applyAlignment="1">
      <alignment horizontal="right" vertical="center" wrapText="1" shrinkToFit="1"/>
    </xf>
    <xf numFmtId="2" fontId="3" fillId="2" borderId="4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1"/>
  <sheetViews>
    <sheetView tabSelected="1" zoomScaleNormal="100" workbookViewId="0">
      <selection activeCell="E13" sqref="E13 W13"/>
    </sheetView>
  </sheetViews>
  <sheetFormatPr defaultColWidth="8.5703125" defaultRowHeight="15" x14ac:dyDescent="0.25"/>
  <cols>
    <col min="1" max="1" width="3.7109375" customWidth="1"/>
    <col min="2" max="2" width="59.42578125" style="30" customWidth="1"/>
    <col min="3" max="3" width="10" style="2" customWidth="1"/>
    <col min="4" max="4" width="7.85546875" style="2" customWidth="1"/>
    <col min="5" max="5" width="11.85546875" customWidth="1"/>
    <col min="6" max="6" width="10.7109375" hidden="1" customWidth="1"/>
    <col min="7" max="7" width="10.7109375" customWidth="1"/>
    <col min="8" max="8" width="8.28515625" style="44" customWidth="1"/>
    <col min="9" max="9" width="8.85546875" style="44" hidden="1" customWidth="1"/>
    <col min="10" max="10" width="3.42578125" style="44" hidden="1" customWidth="1"/>
    <col min="11" max="11" width="18.140625" style="44" hidden="1" customWidth="1"/>
    <col min="12" max="12" width="25" style="44" hidden="1" customWidth="1"/>
    <col min="13" max="13" width="9.7109375" style="44" hidden="1" customWidth="1"/>
    <col min="14" max="14" width="8.28515625" style="44" hidden="1" customWidth="1"/>
    <col min="15" max="15" width="9.5703125" style="44" hidden="1" customWidth="1"/>
    <col min="16" max="16" width="8.5703125" style="44" hidden="1"/>
    <col min="17" max="17" width="3.5703125" style="44" hidden="1" customWidth="1"/>
    <col min="18" max="18" width="8.5703125" style="44" hidden="1"/>
    <col min="19" max="19" width="9.140625" style="44" hidden="1" customWidth="1"/>
    <col min="20" max="20" width="8.28515625" style="44" hidden="1" customWidth="1"/>
    <col min="21" max="21" width="8.5703125" style="44" hidden="1"/>
    <col min="22" max="22" width="8.5703125" style="44"/>
    <col min="23" max="23" width="10.42578125" customWidth="1"/>
  </cols>
  <sheetData>
    <row r="1" spans="1:24" ht="15" customHeight="1" x14ac:dyDescent="0.25">
      <c r="A1" s="46" t="s">
        <v>162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24" ht="15" customHeight="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24" ht="15" customHeight="1" x14ac:dyDescent="0.25">
      <c r="A3" s="46" t="s">
        <v>1</v>
      </c>
      <c r="B3" s="4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</row>
    <row r="4" spans="1:24" ht="15" customHeight="1" x14ac:dyDescent="0.25">
      <c r="A4" s="46" t="s">
        <v>2</v>
      </c>
      <c r="B4" s="46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</row>
    <row r="5" spans="1:24" ht="15" customHeight="1" x14ac:dyDescent="0.25">
      <c r="A5" s="46" t="s">
        <v>3</v>
      </c>
      <c r="B5" s="46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</row>
    <row r="6" spans="1:24" ht="15" customHeight="1" x14ac:dyDescent="0.25">
      <c r="A6" s="46" t="s">
        <v>4</v>
      </c>
      <c r="B6" s="46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</row>
    <row r="7" spans="1:24" ht="12" customHeight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4" ht="16.5" customHeight="1" x14ac:dyDescent="0.25">
      <c r="A8" s="49" t="s">
        <v>163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</row>
    <row r="9" spans="1:24" s="2" customFormat="1" ht="12.75" x14ac:dyDescent="0.2">
      <c r="A9" s="1">
        <v>1</v>
      </c>
      <c r="B9" s="28">
        <v>2</v>
      </c>
      <c r="C9" s="1">
        <v>3</v>
      </c>
      <c r="D9" s="1">
        <v>4</v>
      </c>
      <c r="E9" s="1">
        <v>5</v>
      </c>
      <c r="F9" s="1">
        <v>6</v>
      </c>
      <c r="G9" s="1">
        <v>6</v>
      </c>
      <c r="H9" s="36">
        <v>7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>
        <v>8</v>
      </c>
      <c r="W9" s="1">
        <v>9</v>
      </c>
    </row>
    <row r="10" spans="1:24" s="35" customFormat="1" ht="22.5" customHeight="1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11</v>
      </c>
      <c r="H10" s="50" t="s">
        <v>12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38" t="s">
        <v>13</v>
      </c>
      <c r="W10" s="3" t="s">
        <v>14</v>
      </c>
      <c r="X10" s="4"/>
    </row>
    <row r="11" spans="1:24" ht="38.25" customHeight="1" x14ac:dyDescent="0.25">
      <c r="A11" s="5" t="s">
        <v>15</v>
      </c>
      <c r="B11" s="22" t="s">
        <v>16</v>
      </c>
      <c r="C11" s="20">
        <v>40</v>
      </c>
      <c r="D11" s="20" t="s">
        <v>17</v>
      </c>
      <c r="E11" s="6"/>
      <c r="F11" s="7" t="e">
        <f>E11/(1+#REF!)</f>
        <v>#REF!</v>
      </c>
      <c r="G11" s="7">
        <f t="shared" ref="G11:G42" si="0">E11/(1+W11)</f>
        <v>0</v>
      </c>
      <c r="H11" s="39">
        <f t="shared" ref="H11:H42" si="1">C11*E11</f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33">
        <f t="shared" ref="V11:V42" si="2">C11*G11</f>
        <v>0</v>
      </c>
      <c r="W11" s="8"/>
    </row>
    <row r="12" spans="1:24" ht="51" customHeight="1" x14ac:dyDescent="0.25">
      <c r="A12" s="5" t="s">
        <v>18</v>
      </c>
      <c r="B12" s="22" t="s">
        <v>19</v>
      </c>
      <c r="C12" s="20">
        <v>250</v>
      </c>
      <c r="D12" s="20" t="s">
        <v>17</v>
      </c>
      <c r="E12" s="6"/>
      <c r="F12" s="7" t="e">
        <f>E12/(1+#REF!)</f>
        <v>#REF!</v>
      </c>
      <c r="G12" s="7">
        <f t="shared" si="0"/>
        <v>0</v>
      </c>
      <c r="H12" s="39">
        <f t="shared" si="1"/>
        <v>0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4"/>
      <c r="U12" s="41"/>
      <c r="V12" s="33">
        <f t="shared" si="2"/>
        <v>0</v>
      </c>
      <c r="W12" s="8"/>
    </row>
    <row r="13" spans="1:24" ht="36.75" customHeight="1" x14ac:dyDescent="0.25">
      <c r="A13" s="5" t="s">
        <v>20</v>
      </c>
      <c r="B13" s="22" t="s">
        <v>21</v>
      </c>
      <c r="C13" s="20">
        <v>300</v>
      </c>
      <c r="D13" s="20" t="s">
        <v>17</v>
      </c>
      <c r="E13" s="6"/>
      <c r="F13" s="7" t="e">
        <f>E13/(1+#REF!)</f>
        <v>#REF!</v>
      </c>
      <c r="G13" s="7">
        <f t="shared" si="0"/>
        <v>0</v>
      </c>
      <c r="H13" s="39">
        <f t="shared" si="1"/>
        <v>0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3">
        <f t="shared" si="2"/>
        <v>0</v>
      </c>
      <c r="W13" s="8"/>
    </row>
    <row r="14" spans="1:24" ht="38.25" customHeight="1" x14ac:dyDescent="0.25">
      <c r="A14" s="5" t="s">
        <v>22</v>
      </c>
      <c r="B14" s="22" t="s">
        <v>23</v>
      </c>
      <c r="C14" s="20">
        <v>450</v>
      </c>
      <c r="D14" s="20" t="s">
        <v>17</v>
      </c>
      <c r="E14" s="6"/>
      <c r="F14" s="7" t="e">
        <f>E14/(1+#REF!)</f>
        <v>#REF!</v>
      </c>
      <c r="G14" s="7">
        <f t="shared" si="0"/>
        <v>0</v>
      </c>
      <c r="H14" s="39">
        <f t="shared" si="1"/>
        <v>0</v>
      </c>
      <c r="I14" s="39"/>
      <c r="J14" s="39"/>
      <c r="K14" s="34"/>
      <c r="L14" s="33"/>
      <c r="M14" s="33"/>
      <c r="N14" s="33"/>
      <c r="O14" s="33"/>
      <c r="P14" s="33"/>
      <c r="Q14" s="33"/>
      <c r="R14" s="33"/>
      <c r="S14" s="33"/>
      <c r="T14" s="33"/>
      <c r="U14" s="41"/>
      <c r="V14" s="33">
        <f t="shared" si="2"/>
        <v>0</v>
      </c>
      <c r="W14" s="8"/>
    </row>
    <row r="15" spans="1:24" ht="54.75" customHeight="1" x14ac:dyDescent="0.25">
      <c r="A15" s="5" t="s">
        <v>24</v>
      </c>
      <c r="B15" s="22" t="s">
        <v>25</v>
      </c>
      <c r="C15" s="20">
        <v>100</v>
      </c>
      <c r="D15" s="20" t="s">
        <v>17</v>
      </c>
      <c r="E15" s="6"/>
      <c r="F15" s="7" t="e">
        <f>E15/(1+#REF!)</f>
        <v>#REF!</v>
      </c>
      <c r="G15" s="7">
        <f t="shared" si="0"/>
        <v>0</v>
      </c>
      <c r="H15" s="39">
        <f t="shared" si="1"/>
        <v>0</v>
      </c>
      <c r="I15" s="39"/>
      <c r="J15" s="39"/>
      <c r="K15" s="34"/>
      <c r="L15" s="33"/>
      <c r="M15" s="33"/>
      <c r="N15" s="33"/>
      <c r="O15" s="33"/>
      <c r="P15" s="33"/>
      <c r="Q15" s="33"/>
      <c r="R15" s="33"/>
      <c r="S15" s="33"/>
      <c r="T15" s="33"/>
      <c r="U15" s="41"/>
      <c r="V15" s="33">
        <f t="shared" si="2"/>
        <v>0</v>
      </c>
      <c r="W15" s="8"/>
    </row>
    <row r="16" spans="1:24" ht="44.25" customHeight="1" x14ac:dyDescent="0.25">
      <c r="A16" s="5" t="s">
        <v>26</v>
      </c>
      <c r="B16" s="22" t="s">
        <v>27</v>
      </c>
      <c r="C16" s="20">
        <v>3</v>
      </c>
      <c r="D16" s="20" t="s">
        <v>17</v>
      </c>
      <c r="E16" s="6"/>
      <c r="F16" s="7" t="e">
        <f>E16/(1+#REF!)</f>
        <v>#REF!</v>
      </c>
      <c r="G16" s="7">
        <f t="shared" si="0"/>
        <v>0</v>
      </c>
      <c r="H16" s="39">
        <f t="shared" si="1"/>
        <v>0</v>
      </c>
      <c r="I16" s="39"/>
      <c r="J16" s="39"/>
      <c r="K16" s="34"/>
      <c r="L16" s="33"/>
      <c r="M16" s="33"/>
      <c r="N16" s="33"/>
      <c r="O16" s="33"/>
      <c r="P16" s="33"/>
      <c r="Q16" s="33"/>
      <c r="R16" s="33"/>
      <c r="S16" s="33"/>
      <c r="T16" s="33"/>
      <c r="U16" s="41"/>
      <c r="V16" s="33">
        <f t="shared" si="2"/>
        <v>0</v>
      </c>
      <c r="W16" s="8"/>
    </row>
    <row r="17" spans="1:23" ht="35.25" customHeight="1" x14ac:dyDescent="0.25">
      <c r="A17" s="5" t="s">
        <v>28</v>
      </c>
      <c r="B17" s="22" t="s">
        <v>29</v>
      </c>
      <c r="C17" s="20">
        <v>280</v>
      </c>
      <c r="D17" s="20" t="s">
        <v>30</v>
      </c>
      <c r="E17" s="6"/>
      <c r="F17" s="7" t="e">
        <f>E17/(1+#REF!)</f>
        <v>#REF!</v>
      </c>
      <c r="G17" s="7">
        <f t="shared" si="0"/>
        <v>0</v>
      </c>
      <c r="H17" s="39">
        <f t="shared" si="1"/>
        <v>0</v>
      </c>
      <c r="I17" s="39"/>
      <c r="J17" s="39"/>
      <c r="K17" s="34"/>
      <c r="L17" s="33"/>
      <c r="M17" s="33"/>
      <c r="N17" s="33"/>
      <c r="O17" s="33"/>
      <c r="P17" s="33"/>
      <c r="Q17" s="33"/>
      <c r="R17" s="33"/>
      <c r="S17" s="33"/>
      <c r="T17" s="33"/>
      <c r="U17" s="41"/>
      <c r="V17" s="33">
        <f t="shared" si="2"/>
        <v>0</v>
      </c>
      <c r="W17" s="8"/>
    </row>
    <row r="18" spans="1:23" ht="24.75" customHeight="1" x14ac:dyDescent="0.25">
      <c r="A18" s="5" t="s">
        <v>31</v>
      </c>
      <c r="B18" s="22" t="s">
        <v>32</v>
      </c>
      <c r="C18" s="20">
        <v>8</v>
      </c>
      <c r="D18" s="20" t="s">
        <v>17</v>
      </c>
      <c r="E18" s="6"/>
      <c r="F18" s="7" t="e">
        <f>E18/(1+#REF!)</f>
        <v>#REF!</v>
      </c>
      <c r="G18" s="7">
        <f t="shared" si="0"/>
        <v>0</v>
      </c>
      <c r="H18" s="39">
        <f t="shared" si="1"/>
        <v>0</v>
      </c>
      <c r="I18" s="39"/>
      <c r="J18" s="39"/>
      <c r="K18" s="34"/>
      <c r="L18" s="33"/>
      <c r="M18" s="33"/>
      <c r="N18" s="33"/>
      <c r="O18" s="33"/>
      <c r="P18" s="33"/>
      <c r="Q18" s="33"/>
      <c r="R18" s="33"/>
      <c r="S18" s="33"/>
      <c r="T18" s="33"/>
      <c r="U18" s="41"/>
      <c r="V18" s="33">
        <f t="shared" si="2"/>
        <v>0</v>
      </c>
      <c r="W18" s="8"/>
    </row>
    <row r="19" spans="1:23" ht="24.75" customHeight="1" x14ac:dyDescent="0.25">
      <c r="A19" s="5" t="s">
        <v>33</v>
      </c>
      <c r="B19" s="22" t="s">
        <v>34</v>
      </c>
      <c r="C19" s="20">
        <v>100</v>
      </c>
      <c r="D19" s="20" t="s">
        <v>17</v>
      </c>
      <c r="E19" s="6"/>
      <c r="F19" s="7" t="e">
        <f>E19/(1+#REF!)</f>
        <v>#REF!</v>
      </c>
      <c r="G19" s="7">
        <f t="shared" si="0"/>
        <v>0</v>
      </c>
      <c r="H19" s="39">
        <f t="shared" si="1"/>
        <v>0</v>
      </c>
      <c r="I19" s="39"/>
      <c r="J19" s="39"/>
      <c r="K19" s="34"/>
      <c r="L19" s="33"/>
      <c r="M19" s="33"/>
      <c r="N19" s="33"/>
      <c r="O19" s="33"/>
      <c r="P19" s="33"/>
      <c r="Q19" s="33"/>
      <c r="R19" s="33"/>
      <c r="S19" s="33"/>
      <c r="T19" s="33"/>
      <c r="U19" s="41"/>
      <c r="V19" s="33">
        <f t="shared" si="2"/>
        <v>0</v>
      </c>
      <c r="W19" s="8"/>
    </row>
    <row r="20" spans="1:23" ht="24.75" customHeight="1" x14ac:dyDescent="0.25">
      <c r="A20" s="5" t="s">
        <v>35</v>
      </c>
      <c r="B20" s="22" t="s">
        <v>36</v>
      </c>
      <c r="C20" s="20">
        <v>100</v>
      </c>
      <c r="D20" s="20" t="s">
        <v>17</v>
      </c>
      <c r="E20" s="6"/>
      <c r="F20" s="7" t="e">
        <f>E20/(1+#REF!)</f>
        <v>#REF!</v>
      </c>
      <c r="G20" s="7">
        <f t="shared" si="0"/>
        <v>0</v>
      </c>
      <c r="H20" s="39">
        <f t="shared" si="1"/>
        <v>0</v>
      </c>
      <c r="I20" s="39"/>
      <c r="J20" s="39"/>
      <c r="K20" s="34"/>
      <c r="L20" s="33"/>
      <c r="M20" s="33"/>
      <c r="N20" s="33"/>
      <c r="O20" s="33"/>
      <c r="P20" s="33"/>
      <c r="Q20" s="33"/>
      <c r="R20" s="33"/>
      <c r="S20" s="33"/>
      <c r="T20" s="33"/>
      <c r="U20" s="41"/>
      <c r="V20" s="33">
        <f t="shared" si="2"/>
        <v>0</v>
      </c>
      <c r="W20" s="8"/>
    </row>
    <row r="21" spans="1:23" ht="39.75" customHeight="1" x14ac:dyDescent="0.25">
      <c r="A21" s="5" t="s">
        <v>37</v>
      </c>
      <c r="B21" s="23" t="s">
        <v>38</v>
      </c>
      <c r="C21" s="20">
        <v>30</v>
      </c>
      <c r="D21" s="20" t="s">
        <v>17</v>
      </c>
      <c r="E21" s="6"/>
      <c r="F21" s="7" t="e">
        <f>E21/(1+#REF!)</f>
        <v>#REF!</v>
      </c>
      <c r="G21" s="7">
        <f t="shared" si="0"/>
        <v>0</v>
      </c>
      <c r="H21" s="39">
        <f t="shared" si="1"/>
        <v>0</v>
      </c>
      <c r="I21" s="39"/>
      <c r="J21" s="39"/>
      <c r="K21" s="34"/>
      <c r="L21" s="33"/>
      <c r="M21" s="33"/>
      <c r="N21" s="33"/>
      <c r="O21" s="33"/>
      <c r="P21" s="33"/>
      <c r="Q21" s="33"/>
      <c r="R21" s="33"/>
      <c r="S21" s="33"/>
      <c r="T21" s="33"/>
      <c r="U21" s="41"/>
      <c r="V21" s="33">
        <f t="shared" si="2"/>
        <v>0</v>
      </c>
      <c r="W21" s="8"/>
    </row>
    <row r="22" spans="1:23" ht="59.25" customHeight="1" x14ac:dyDescent="0.25">
      <c r="A22" s="5" t="s">
        <v>39</v>
      </c>
      <c r="B22" s="22" t="s">
        <v>40</v>
      </c>
      <c r="C22" s="20">
        <v>120</v>
      </c>
      <c r="D22" s="20" t="s">
        <v>17</v>
      </c>
      <c r="E22" s="6"/>
      <c r="F22" s="7" t="e">
        <f>E22/(1+#REF!)</f>
        <v>#REF!</v>
      </c>
      <c r="G22" s="7">
        <f t="shared" si="0"/>
        <v>0</v>
      </c>
      <c r="H22" s="39">
        <f t="shared" si="1"/>
        <v>0</v>
      </c>
      <c r="I22" s="39"/>
      <c r="J22" s="39"/>
      <c r="K22" s="34"/>
      <c r="L22" s="33"/>
      <c r="M22" s="33"/>
      <c r="N22" s="33"/>
      <c r="O22" s="33"/>
      <c r="P22" s="33"/>
      <c r="Q22" s="33"/>
      <c r="R22" s="33"/>
      <c r="S22" s="33"/>
      <c r="T22" s="33"/>
      <c r="U22" s="41"/>
      <c r="V22" s="33">
        <f t="shared" si="2"/>
        <v>0</v>
      </c>
      <c r="W22" s="8"/>
    </row>
    <row r="23" spans="1:23" ht="51" customHeight="1" x14ac:dyDescent="0.25">
      <c r="A23" s="5" t="s">
        <v>41</v>
      </c>
      <c r="B23" s="22" t="s">
        <v>42</v>
      </c>
      <c r="C23" s="20">
        <v>45</v>
      </c>
      <c r="D23" s="20" t="s">
        <v>17</v>
      </c>
      <c r="E23" s="6"/>
      <c r="F23" s="7" t="e">
        <f>E23/(1+#REF!)</f>
        <v>#REF!</v>
      </c>
      <c r="G23" s="7">
        <f t="shared" si="0"/>
        <v>0</v>
      </c>
      <c r="H23" s="39">
        <f t="shared" si="1"/>
        <v>0</v>
      </c>
      <c r="I23" s="39"/>
      <c r="J23" s="39"/>
      <c r="K23" s="34"/>
      <c r="L23" s="33"/>
      <c r="M23" s="33"/>
      <c r="N23" s="33"/>
      <c r="O23" s="33"/>
      <c r="P23" s="33"/>
      <c r="Q23" s="33"/>
      <c r="R23" s="33"/>
      <c r="S23" s="33"/>
      <c r="T23" s="33"/>
      <c r="U23" s="41"/>
      <c r="V23" s="33">
        <f t="shared" si="2"/>
        <v>0</v>
      </c>
      <c r="W23" s="8"/>
    </row>
    <row r="24" spans="1:23" ht="24.75" customHeight="1" x14ac:dyDescent="0.25">
      <c r="A24" s="5" t="s">
        <v>43</v>
      </c>
      <c r="B24" s="22" t="s">
        <v>44</v>
      </c>
      <c r="C24" s="20">
        <v>130</v>
      </c>
      <c r="D24" s="20" t="s">
        <v>17</v>
      </c>
      <c r="E24" s="6"/>
      <c r="F24" s="7" t="e">
        <f>E24/(1+#REF!)</f>
        <v>#REF!</v>
      </c>
      <c r="G24" s="7">
        <f t="shared" si="0"/>
        <v>0</v>
      </c>
      <c r="H24" s="39">
        <f t="shared" si="1"/>
        <v>0</v>
      </c>
      <c r="I24" s="39"/>
      <c r="J24" s="39"/>
      <c r="K24" s="34"/>
      <c r="L24" s="33"/>
      <c r="M24" s="33"/>
      <c r="N24" s="33"/>
      <c r="O24" s="33"/>
      <c r="P24" s="33"/>
      <c r="Q24" s="33"/>
      <c r="R24" s="33"/>
      <c r="S24" s="33"/>
      <c r="T24" s="33"/>
      <c r="U24" s="41"/>
      <c r="V24" s="33">
        <f t="shared" si="2"/>
        <v>0</v>
      </c>
      <c r="W24" s="8"/>
    </row>
    <row r="25" spans="1:23" ht="24.75" customHeight="1" x14ac:dyDescent="0.25">
      <c r="A25" s="5" t="s">
        <v>45</v>
      </c>
      <c r="B25" s="22" t="s">
        <v>46</v>
      </c>
      <c r="C25" s="20">
        <v>70</v>
      </c>
      <c r="D25" s="20" t="s">
        <v>17</v>
      </c>
      <c r="E25" s="6"/>
      <c r="F25" s="7" t="e">
        <f>E25/(1+#REF!)</f>
        <v>#REF!</v>
      </c>
      <c r="G25" s="7">
        <f t="shared" si="0"/>
        <v>0</v>
      </c>
      <c r="H25" s="39">
        <f t="shared" si="1"/>
        <v>0</v>
      </c>
      <c r="I25" s="39"/>
      <c r="J25" s="39"/>
      <c r="K25" s="34"/>
      <c r="L25" s="33"/>
      <c r="M25" s="33"/>
      <c r="N25" s="33"/>
      <c r="O25" s="33"/>
      <c r="P25" s="33"/>
      <c r="Q25" s="33"/>
      <c r="R25" s="33"/>
      <c r="S25" s="33"/>
      <c r="T25" s="33"/>
      <c r="U25" s="41"/>
      <c r="V25" s="33">
        <f t="shared" si="2"/>
        <v>0</v>
      </c>
      <c r="W25" s="8"/>
    </row>
    <row r="26" spans="1:23" ht="24.75" customHeight="1" x14ac:dyDescent="0.25">
      <c r="A26" s="5" t="s">
        <v>47</v>
      </c>
      <c r="B26" s="22" t="s">
        <v>48</v>
      </c>
      <c r="C26" s="20">
        <v>80</v>
      </c>
      <c r="D26" s="20" t="s">
        <v>17</v>
      </c>
      <c r="E26" s="6"/>
      <c r="F26" s="7" t="e">
        <f>E26/(1+#REF!)</f>
        <v>#REF!</v>
      </c>
      <c r="G26" s="7">
        <f t="shared" si="0"/>
        <v>0</v>
      </c>
      <c r="H26" s="39">
        <f t="shared" si="1"/>
        <v>0</v>
      </c>
      <c r="I26" s="39"/>
      <c r="J26" s="39"/>
      <c r="K26" s="34"/>
      <c r="L26" s="33"/>
      <c r="M26" s="33"/>
      <c r="N26" s="33"/>
      <c r="O26" s="33"/>
      <c r="P26" s="33"/>
      <c r="Q26" s="33"/>
      <c r="R26" s="33"/>
      <c r="S26" s="33"/>
      <c r="T26" s="33"/>
      <c r="U26" s="41"/>
      <c r="V26" s="33">
        <f t="shared" si="2"/>
        <v>0</v>
      </c>
      <c r="W26" s="8"/>
    </row>
    <row r="27" spans="1:23" ht="60.75" customHeight="1" x14ac:dyDescent="0.25">
      <c r="A27" s="5" t="s">
        <v>49</v>
      </c>
      <c r="B27" s="22" t="s">
        <v>50</v>
      </c>
      <c r="C27" s="20">
        <v>500</v>
      </c>
      <c r="D27" s="20" t="s">
        <v>17</v>
      </c>
      <c r="E27" s="6"/>
      <c r="F27" s="7" t="e">
        <f>E27/(1+#REF!)</f>
        <v>#REF!</v>
      </c>
      <c r="G27" s="7">
        <f t="shared" si="0"/>
        <v>0</v>
      </c>
      <c r="H27" s="39">
        <f t="shared" si="1"/>
        <v>0</v>
      </c>
      <c r="I27" s="39"/>
      <c r="J27" s="39"/>
      <c r="K27" s="34"/>
      <c r="L27" s="33"/>
      <c r="M27" s="33"/>
      <c r="N27" s="33"/>
      <c r="O27" s="33"/>
      <c r="P27" s="33"/>
      <c r="Q27" s="33"/>
      <c r="R27" s="33"/>
      <c r="S27" s="33"/>
      <c r="T27" s="33"/>
      <c r="U27" s="41"/>
      <c r="V27" s="33">
        <f t="shared" si="2"/>
        <v>0</v>
      </c>
      <c r="W27" s="8"/>
    </row>
    <row r="28" spans="1:23" ht="24.75" customHeight="1" x14ac:dyDescent="0.25">
      <c r="A28" s="5" t="s">
        <v>51</v>
      </c>
      <c r="B28" s="22" t="s">
        <v>52</v>
      </c>
      <c r="C28" s="20">
        <v>100</v>
      </c>
      <c r="D28" s="20" t="s">
        <v>17</v>
      </c>
      <c r="E28" s="6"/>
      <c r="F28" s="7" t="e">
        <f>E28/(1+#REF!)</f>
        <v>#REF!</v>
      </c>
      <c r="G28" s="7">
        <f t="shared" si="0"/>
        <v>0</v>
      </c>
      <c r="H28" s="39">
        <f t="shared" si="1"/>
        <v>0</v>
      </c>
      <c r="I28" s="39"/>
      <c r="J28" s="39"/>
      <c r="K28" s="34"/>
      <c r="L28" s="33"/>
      <c r="M28" s="33"/>
      <c r="N28" s="33"/>
      <c r="O28" s="33"/>
      <c r="P28" s="33"/>
      <c r="Q28" s="33"/>
      <c r="R28" s="33"/>
      <c r="S28" s="33"/>
      <c r="T28" s="33"/>
      <c r="U28" s="41"/>
      <c r="V28" s="33">
        <f t="shared" si="2"/>
        <v>0</v>
      </c>
      <c r="W28" s="8"/>
    </row>
    <row r="29" spans="1:23" ht="24.75" customHeight="1" x14ac:dyDescent="0.25">
      <c r="A29" s="5" t="s">
        <v>53</v>
      </c>
      <c r="B29" s="22" t="s">
        <v>54</v>
      </c>
      <c r="C29" s="20">
        <v>800</v>
      </c>
      <c r="D29" s="20" t="s">
        <v>17</v>
      </c>
      <c r="E29" s="6"/>
      <c r="F29" s="7" t="e">
        <f>E29/(1+#REF!)</f>
        <v>#REF!</v>
      </c>
      <c r="G29" s="7">
        <f t="shared" si="0"/>
        <v>0</v>
      </c>
      <c r="H29" s="39">
        <f t="shared" si="1"/>
        <v>0</v>
      </c>
      <c r="I29" s="39"/>
      <c r="J29" s="39"/>
      <c r="K29" s="34"/>
      <c r="L29" s="33"/>
      <c r="M29" s="33"/>
      <c r="N29" s="33"/>
      <c r="O29" s="33"/>
      <c r="P29" s="33"/>
      <c r="Q29" s="33"/>
      <c r="R29" s="33"/>
      <c r="S29" s="33"/>
      <c r="T29" s="33"/>
      <c r="U29" s="41"/>
      <c r="V29" s="33">
        <f t="shared" si="2"/>
        <v>0</v>
      </c>
      <c r="W29" s="8"/>
    </row>
    <row r="30" spans="1:23" ht="24.75" customHeight="1" x14ac:dyDescent="0.25">
      <c r="A30" s="5" t="s">
        <v>55</v>
      </c>
      <c r="B30" s="22" t="s">
        <v>56</v>
      </c>
      <c r="C30" s="20">
        <v>40</v>
      </c>
      <c r="D30" s="20" t="s">
        <v>17</v>
      </c>
      <c r="E30" s="6"/>
      <c r="F30" s="7" t="e">
        <f>E30/(1+#REF!)</f>
        <v>#REF!</v>
      </c>
      <c r="G30" s="7">
        <f t="shared" si="0"/>
        <v>0</v>
      </c>
      <c r="H30" s="39">
        <f t="shared" si="1"/>
        <v>0</v>
      </c>
      <c r="I30" s="39"/>
      <c r="J30" s="39"/>
      <c r="K30" s="34"/>
      <c r="L30" s="33"/>
      <c r="M30" s="33"/>
      <c r="N30" s="33"/>
      <c r="O30" s="33"/>
      <c r="P30" s="33"/>
      <c r="Q30" s="33"/>
      <c r="R30" s="33"/>
      <c r="S30" s="33"/>
      <c r="T30" s="33"/>
      <c r="U30" s="41"/>
      <c r="V30" s="33">
        <f t="shared" si="2"/>
        <v>0</v>
      </c>
      <c r="W30" s="8"/>
    </row>
    <row r="31" spans="1:23" ht="35.25" customHeight="1" x14ac:dyDescent="0.25">
      <c r="A31" s="5" t="s">
        <v>57</v>
      </c>
      <c r="B31" s="22" t="s">
        <v>58</v>
      </c>
      <c r="C31" s="20">
        <v>30</v>
      </c>
      <c r="D31" s="20" t="s">
        <v>17</v>
      </c>
      <c r="E31" s="6"/>
      <c r="F31" s="7" t="e">
        <f>E31/(1+#REF!)</f>
        <v>#REF!</v>
      </c>
      <c r="G31" s="7">
        <f t="shared" si="0"/>
        <v>0</v>
      </c>
      <c r="H31" s="39">
        <f t="shared" si="1"/>
        <v>0</v>
      </c>
      <c r="I31" s="39"/>
      <c r="J31" s="39"/>
      <c r="K31" s="34"/>
      <c r="L31" s="33"/>
      <c r="M31" s="33"/>
      <c r="N31" s="33"/>
      <c r="O31" s="33"/>
      <c r="P31" s="33"/>
      <c r="Q31" s="33"/>
      <c r="R31" s="33"/>
      <c r="S31" s="33"/>
      <c r="T31" s="33"/>
      <c r="U31" s="41"/>
      <c r="V31" s="33">
        <f t="shared" si="2"/>
        <v>0</v>
      </c>
      <c r="W31" s="8"/>
    </row>
    <row r="32" spans="1:23" ht="38.25" customHeight="1" x14ac:dyDescent="0.25">
      <c r="A32" s="5" t="s">
        <v>59</v>
      </c>
      <c r="B32" s="22" t="s">
        <v>60</v>
      </c>
      <c r="C32" s="20">
        <v>200</v>
      </c>
      <c r="D32" s="20" t="s">
        <v>17</v>
      </c>
      <c r="E32" s="6"/>
      <c r="F32" s="7" t="e">
        <f>E32/(1+#REF!)</f>
        <v>#REF!</v>
      </c>
      <c r="G32" s="7">
        <f t="shared" si="0"/>
        <v>0</v>
      </c>
      <c r="H32" s="39">
        <f t="shared" si="1"/>
        <v>0</v>
      </c>
      <c r="I32" s="39"/>
      <c r="J32" s="39"/>
      <c r="K32" s="34"/>
      <c r="L32" s="33"/>
      <c r="M32" s="33"/>
      <c r="N32" s="33"/>
      <c r="O32" s="33"/>
      <c r="P32" s="33"/>
      <c r="Q32" s="33"/>
      <c r="R32" s="33"/>
      <c r="S32" s="33"/>
      <c r="T32" s="33"/>
      <c r="U32" s="41"/>
      <c r="V32" s="33">
        <f t="shared" si="2"/>
        <v>0</v>
      </c>
      <c r="W32" s="8"/>
    </row>
    <row r="33" spans="1:23" ht="24.75" customHeight="1" x14ac:dyDescent="0.25">
      <c r="A33" s="5" t="s">
        <v>61</v>
      </c>
      <c r="B33" s="22" t="s">
        <v>62</v>
      </c>
      <c r="C33" s="20">
        <v>40</v>
      </c>
      <c r="D33" s="20" t="s">
        <v>30</v>
      </c>
      <c r="E33" s="6"/>
      <c r="F33" s="7" t="e">
        <f>E33/(1+#REF!)</f>
        <v>#REF!</v>
      </c>
      <c r="G33" s="7">
        <f t="shared" si="0"/>
        <v>0</v>
      </c>
      <c r="H33" s="39">
        <f t="shared" si="1"/>
        <v>0</v>
      </c>
      <c r="I33" s="39"/>
      <c r="J33" s="39"/>
      <c r="K33" s="34"/>
      <c r="L33" s="33"/>
      <c r="M33" s="33"/>
      <c r="N33" s="33"/>
      <c r="O33" s="33"/>
      <c r="P33" s="33"/>
      <c r="Q33" s="33"/>
      <c r="R33" s="33"/>
      <c r="S33" s="33"/>
      <c r="T33" s="33"/>
      <c r="U33" s="41"/>
      <c r="V33" s="33">
        <f t="shared" si="2"/>
        <v>0</v>
      </c>
      <c r="W33" s="8"/>
    </row>
    <row r="34" spans="1:23" ht="42" customHeight="1" x14ac:dyDescent="0.25">
      <c r="A34" s="5" t="s">
        <v>63</v>
      </c>
      <c r="B34" s="24" t="s">
        <v>64</v>
      </c>
      <c r="C34" s="20">
        <v>20</v>
      </c>
      <c r="D34" s="20" t="s">
        <v>17</v>
      </c>
      <c r="E34" s="6"/>
      <c r="F34" s="7" t="e">
        <f>E34/(1+#REF!)</f>
        <v>#REF!</v>
      </c>
      <c r="G34" s="7">
        <f t="shared" si="0"/>
        <v>0</v>
      </c>
      <c r="H34" s="39">
        <f t="shared" si="1"/>
        <v>0</v>
      </c>
      <c r="I34" s="39"/>
      <c r="J34" s="39"/>
      <c r="K34" s="34"/>
      <c r="L34" s="33"/>
      <c r="M34" s="33"/>
      <c r="N34" s="33"/>
      <c r="O34" s="33"/>
      <c r="P34" s="33"/>
      <c r="Q34" s="33"/>
      <c r="R34" s="33"/>
      <c r="S34" s="33"/>
      <c r="T34" s="33"/>
      <c r="U34" s="41"/>
      <c r="V34" s="33">
        <f t="shared" si="2"/>
        <v>0</v>
      </c>
      <c r="W34" s="8"/>
    </row>
    <row r="35" spans="1:23" ht="47.25" customHeight="1" x14ac:dyDescent="0.25">
      <c r="A35" s="5" t="s">
        <v>65</v>
      </c>
      <c r="B35" s="24" t="s">
        <v>66</v>
      </c>
      <c r="C35" s="20">
        <v>200</v>
      </c>
      <c r="D35" s="20" t="s">
        <v>17</v>
      </c>
      <c r="E35" s="6"/>
      <c r="F35" s="7" t="e">
        <f>E35/(1+#REF!)</f>
        <v>#REF!</v>
      </c>
      <c r="G35" s="7">
        <f t="shared" si="0"/>
        <v>0</v>
      </c>
      <c r="H35" s="39">
        <f t="shared" si="1"/>
        <v>0</v>
      </c>
      <c r="I35" s="39"/>
      <c r="J35" s="39"/>
      <c r="K35" s="34"/>
      <c r="L35" s="33"/>
      <c r="M35" s="33"/>
      <c r="N35" s="33"/>
      <c r="O35" s="33"/>
      <c r="P35" s="33"/>
      <c r="Q35" s="33"/>
      <c r="R35" s="33"/>
      <c r="S35" s="33"/>
      <c r="T35" s="33"/>
      <c r="U35" s="41"/>
      <c r="V35" s="33">
        <f t="shared" si="2"/>
        <v>0</v>
      </c>
      <c r="W35" s="8"/>
    </row>
    <row r="36" spans="1:23" ht="24.75" customHeight="1" x14ac:dyDescent="0.25">
      <c r="A36" s="5" t="s">
        <v>67</v>
      </c>
      <c r="B36" s="24" t="s">
        <v>68</v>
      </c>
      <c r="C36" s="20">
        <v>200</v>
      </c>
      <c r="D36" s="20" t="s">
        <v>17</v>
      </c>
      <c r="E36" s="6"/>
      <c r="F36" s="7" t="e">
        <f>E36/(1+#REF!)</f>
        <v>#REF!</v>
      </c>
      <c r="G36" s="7">
        <f t="shared" si="0"/>
        <v>0</v>
      </c>
      <c r="H36" s="39">
        <f t="shared" si="1"/>
        <v>0</v>
      </c>
      <c r="I36" s="39"/>
      <c r="J36" s="39"/>
      <c r="K36" s="34"/>
      <c r="L36" s="33"/>
      <c r="M36" s="33"/>
      <c r="N36" s="33"/>
      <c r="O36" s="33"/>
      <c r="P36" s="33"/>
      <c r="Q36" s="33"/>
      <c r="R36" s="33"/>
      <c r="S36" s="33"/>
      <c r="T36" s="33"/>
      <c r="U36" s="41"/>
      <c r="V36" s="33">
        <f t="shared" si="2"/>
        <v>0</v>
      </c>
      <c r="W36" s="8"/>
    </row>
    <row r="37" spans="1:23" ht="59.25" customHeight="1" x14ac:dyDescent="0.25">
      <c r="A37" s="5" t="s">
        <v>69</v>
      </c>
      <c r="B37" s="24" t="s">
        <v>70</v>
      </c>
      <c r="C37" s="20">
        <v>260</v>
      </c>
      <c r="D37" s="20" t="s">
        <v>17</v>
      </c>
      <c r="E37" s="6"/>
      <c r="F37" s="7" t="e">
        <f>E37/(1+#REF!)</f>
        <v>#REF!</v>
      </c>
      <c r="G37" s="7">
        <f t="shared" si="0"/>
        <v>0</v>
      </c>
      <c r="H37" s="39">
        <f t="shared" si="1"/>
        <v>0</v>
      </c>
      <c r="I37" s="39"/>
      <c r="J37" s="39"/>
      <c r="K37" s="34"/>
      <c r="L37" s="33"/>
      <c r="M37" s="33"/>
      <c r="N37" s="33"/>
      <c r="O37" s="33"/>
      <c r="P37" s="33"/>
      <c r="Q37" s="33"/>
      <c r="R37" s="33"/>
      <c r="S37" s="33"/>
      <c r="T37" s="33"/>
      <c r="U37" s="41"/>
      <c r="V37" s="33">
        <f t="shared" si="2"/>
        <v>0</v>
      </c>
      <c r="W37" s="8"/>
    </row>
    <row r="38" spans="1:23" ht="33" customHeight="1" x14ac:dyDescent="0.25">
      <c r="A38" s="5" t="s">
        <v>71</v>
      </c>
      <c r="B38" s="24" t="s">
        <v>72</v>
      </c>
      <c r="C38" s="20">
        <v>100</v>
      </c>
      <c r="D38" s="20" t="s">
        <v>17</v>
      </c>
      <c r="E38" s="6"/>
      <c r="F38" s="9"/>
      <c r="G38" s="7">
        <f t="shared" si="0"/>
        <v>0</v>
      </c>
      <c r="H38" s="39">
        <f t="shared" si="1"/>
        <v>0</v>
      </c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3"/>
      <c r="V38" s="33">
        <f t="shared" si="2"/>
        <v>0</v>
      </c>
      <c r="W38" s="8"/>
    </row>
    <row r="39" spans="1:23" ht="24.75" customHeight="1" x14ac:dyDescent="0.25">
      <c r="A39" s="5" t="s">
        <v>73</v>
      </c>
      <c r="B39" s="24" t="s">
        <v>74</v>
      </c>
      <c r="C39" s="20">
        <v>100</v>
      </c>
      <c r="D39" s="20" t="s">
        <v>17</v>
      </c>
      <c r="E39" s="6"/>
      <c r="F39" s="9"/>
      <c r="G39" s="7">
        <f t="shared" si="0"/>
        <v>0</v>
      </c>
      <c r="H39" s="39">
        <f t="shared" si="1"/>
        <v>0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3"/>
      <c r="V39" s="33">
        <f t="shared" si="2"/>
        <v>0</v>
      </c>
      <c r="W39" s="8"/>
    </row>
    <row r="40" spans="1:23" ht="24.75" customHeight="1" x14ac:dyDescent="0.25">
      <c r="A40" s="5" t="s">
        <v>75</v>
      </c>
      <c r="B40" s="24" t="s">
        <v>76</v>
      </c>
      <c r="C40" s="20">
        <v>30</v>
      </c>
      <c r="D40" s="20" t="s">
        <v>17</v>
      </c>
      <c r="E40" s="6"/>
      <c r="F40" s="9"/>
      <c r="G40" s="7">
        <f t="shared" si="0"/>
        <v>0</v>
      </c>
      <c r="H40" s="39">
        <f t="shared" si="1"/>
        <v>0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3"/>
      <c r="V40" s="33">
        <f t="shared" si="2"/>
        <v>0</v>
      </c>
      <c r="W40" s="8"/>
    </row>
    <row r="41" spans="1:23" ht="24.75" customHeight="1" x14ac:dyDescent="0.25">
      <c r="A41" s="5" t="s">
        <v>77</v>
      </c>
      <c r="B41" s="24" t="s">
        <v>78</v>
      </c>
      <c r="C41" s="20">
        <v>120</v>
      </c>
      <c r="D41" s="20" t="s">
        <v>17</v>
      </c>
      <c r="E41" s="6"/>
      <c r="F41" s="9"/>
      <c r="G41" s="7">
        <f t="shared" si="0"/>
        <v>0</v>
      </c>
      <c r="H41" s="39">
        <f t="shared" si="1"/>
        <v>0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3"/>
      <c r="V41" s="33">
        <f t="shared" si="2"/>
        <v>0</v>
      </c>
      <c r="W41" s="8"/>
    </row>
    <row r="42" spans="1:23" ht="63.75" customHeight="1" x14ac:dyDescent="0.25">
      <c r="A42" s="5" t="s">
        <v>79</v>
      </c>
      <c r="B42" s="24" t="s">
        <v>80</v>
      </c>
      <c r="C42" s="20">
        <v>30</v>
      </c>
      <c r="D42" s="20" t="s">
        <v>17</v>
      </c>
      <c r="E42" s="6"/>
      <c r="F42" s="9"/>
      <c r="G42" s="7">
        <f t="shared" si="0"/>
        <v>0</v>
      </c>
      <c r="H42" s="39">
        <f t="shared" si="1"/>
        <v>0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3"/>
      <c r="V42" s="33">
        <f t="shared" si="2"/>
        <v>0</v>
      </c>
      <c r="W42" s="8"/>
    </row>
    <row r="43" spans="1:23" ht="52.5" customHeight="1" x14ac:dyDescent="0.25">
      <c r="A43" s="5" t="s">
        <v>81</v>
      </c>
      <c r="B43" s="24" t="s">
        <v>82</v>
      </c>
      <c r="C43" s="20">
        <v>400</v>
      </c>
      <c r="D43" s="20" t="s">
        <v>17</v>
      </c>
      <c r="E43" s="6"/>
      <c r="F43" s="9"/>
      <c r="G43" s="7">
        <f t="shared" ref="G43:G74" si="3">E43/(1+W43)</f>
        <v>0</v>
      </c>
      <c r="H43" s="39">
        <f t="shared" ref="H43:H74" si="4">C43*E43</f>
        <v>0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3"/>
      <c r="V43" s="33">
        <f t="shared" ref="V43:V74" si="5">C43*G43</f>
        <v>0</v>
      </c>
      <c r="W43" s="8"/>
    </row>
    <row r="44" spans="1:23" ht="36" customHeight="1" x14ac:dyDescent="0.25">
      <c r="A44" s="5" t="s">
        <v>83</v>
      </c>
      <c r="B44" s="24" t="s">
        <v>84</v>
      </c>
      <c r="C44" s="20">
        <v>100</v>
      </c>
      <c r="D44" s="20" t="s">
        <v>17</v>
      </c>
      <c r="E44" s="6"/>
      <c r="F44" s="9"/>
      <c r="G44" s="7">
        <f t="shared" si="3"/>
        <v>0</v>
      </c>
      <c r="H44" s="39">
        <f t="shared" si="4"/>
        <v>0</v>
      </c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3"/>
      <c r="V44" s="33">
        <f t="shared" si="5"/>
        <v>0</v>
      </c>
      <c r="W44" s="8"/>
    </row>
    <row r="45" spans="1:23" ht="24.75" customHeight="1" x14ac:dyDescent="0.25">
      <c r="A45" s="5" t="s">
        <v>85</v>
      </c>
      <c r="B45" s="24" t="s">
        <v>86</v>
      </c>
      <c r="C45" s="20">
        <v>40</v>
      </c>
      <c r="D45" s="20" t="s">
        <v>17</v>
      </c>
      <c r="E45" s="6"/>
      <c r="F45" s="9"/>
      <c r="G45" s="7">
        <f t="shared" si="3"/>
        <v>0</v>
      </c>
      <c r="H45" s="39">
        <f t="shared" si="4"/>
        <v>0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3"/>
      <c r="V45" s="33">
        <f t="shared" si="5"/>
        <v>0</v>
      </c>
      <c r="W45" s="8"/>
    </row>
    <row r="46" spans="1:23" ht="33.75" customHeight="1" x14ac:dyDescent="0.25">
      <c r="A46" s="5" t="s">
        <v>87</v>
      </c>
      <c r="B46" s="23" t="s">
        <v>88</v>
      </c>
      <c r="C46" s="20">
        <v>90</v>
      </c>
      <c r="D46" s="20" t="s">
        <v>17</v>
      </c>
      <c r="E46" s="6"/>
      <c r="F46" s="9"/>
      <c r="G46" s="7">
        <f t="shared" si="3"/>
        <v>0</v>
      </c>
      <c r="H46" s="39">
        <f t="shared" si="4"/>
        <v>0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3"/>
      <c r="V46" s="33">
        <f t="shared" si="5"/>
        <v>0</v>
      </c>
      <c r="W46" s="8"/>
    </row>
    <row r="47" spans="1:23" ht="33.200000000000003" customHeight="1" x14ac:dyDescent="0.25">
      <c r="A47" s="5" t="s">
        <v>89</v>
      </c>
      <c r="B47" s="25" t="s">
        <v>90</v>
      </c>
      <c r="C47" s="21">
        <v>20</v>
      </c>
      <c r="D47" s="20" t="s">
        <v>17</v>
      </c>
      <c r="E47" s="6"/>
      <c r="F47" s="9"/>
      <c r="G47" s="7">
        <f t="shared" si="3"/>
        <v>0</v>
      </c>
      <c r="H47" s="39">
        <f t="shared" si="4"/>
        <v>0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3"/>
      <c r="V47" s="33">
        <f t="shared" si="5"/>
        <v>0</v>
      </c>
      <c r="W47" s="8"/>
    </row>
    <row r="48" spans="1:23" ht="48" customHeight="1" x14ac:dyDescent="0.25">
      <c r="A48" s="5" t="s">
        <v>91</v>
      </c>
      <c r="B48" s="26" t="s">
        <v>92</v>
      </c>
      <c r="C48" s="20">
        <v>1800</v>
      </c>
      <c r="D48" s="20" t="s">
        <v>17</v>
      </c>
      <c r="E48" s="6"/>
      <c r="F48" s="9"/>
      <c r="G48" s="7">
        <f t="shared" si="3"/>
        <v>0</v>
      </c>
      <c r="H48" s="39">
        <f t="shared" si="4"/>
        <v>0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3"/>
      <c r="V48" s="33">
        <f t="shared" si="5"/>
        <v>0</v>
      </c>
      <c r="W48" s="8"/>
    </row>
    <row r="49" spans="1:23" ht="24.75" customHeight="1" x14ac:dyDescent="0.25">
      <c r="A49" s="5" t="s">
        <v>93</v>
      </c>
      <c r="B49" s="24" t="s">
        <v>94</v>
      </c>
      <c r="C49" s="20">
        <v>450</v>
      </c>
      <c r="D49" s="20" t="s">
        <v>30</v>
      </c>
      <c r="E49" s="6"/>
      <c r="F49" s="9"/>
      <c r="G49" s="7">
        <f t="shared" si="3"/>
        <v>0</v>
      </c>
      <c r="H49" s="39">
        <f t="shared" si="4"/>
        <v>0</v>
      </c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3"/>
      <c r="V49" s="33">
        <f t="shared" si="5"/>
        <v>0</v>
      </c>
      <c r="W49" s="8"/>
    </row>
    <row r="50" spans="1:23" ht="24.75" customHeight="1" x14ac:dyDescent="0.25">
      <c r="A50" s="5" t="s">
        <v>95</v>
      </c>
      <c r="B50" s="24" t="s">
        <v>96</v>
      </c>
      <c r="C50" s="20">
        <v>50</v>
      </c>
      <c r="D50" s="20" t="s">
        <v>30</v>
      </c>
      <c r="E50" s="6"/>
      <c r="F50" s="9"/>
      <c r="G50" s="7">
        <f t="shared" si="3"/>
        <v>0</v>
      </c>
      <c r="H50" s="39">
        <f t="shared" si="4"/>
        <v>0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3"/>
      <c r="V50" s="33">
        <f t="shared" si="5"/>
        <v>0</v>
      </c>
      <c r="W50" s="8"/>
    </row>
    <row r="51" spans="1:23" ht="39" customHeight="1" x14ac:dyDescent="0.25">
      <c r="A51" s="5" t="s">
        <v>97</v>
      </c>
      <c r="B51" s="24" t="s">
        <v>98</v>
      </c>
      <c r="C51" s="20">
        <v>3500</v>
      </c>
      <c r="D51" s="20" t="s">
        <v>17</v>
      </c>
      <c r="E51" s="6"/>
      <c r="F51" s="9"/>
      <c r="G51" s="7">
        <f t="shared" si="3"/>
        <v>0</v>
      </c>
      <c r="H51" s="39">
        <f t="shared" si="4"/>
        <v>0</v>
      </c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3"/>
      <c r="V51" s="33">
        <f t="shared" si="5"/>
        <v>0</v>
      </c>
      <c r="W51" s="8"/>
    </row>
    <row r="52" spans="1:23" ht="35.25" customHeight="1" x14ac:dyDescent="0.25">
      <c r="A52" s="5" t="s">
        <v>99</v>
      </c>
      <c r="B52" s="24" t="s">
        <v>100</v>
      </c>
      <c r="C52" s="20">
        <v>5</v>
      </c>
      <c r="D52" s="20" t="s">
        <v>17</v>
      </c>
      <c r="E52" s="6"/>
      <c r="F52" s="9"/>
      <c r="G52" s="7">
        <f t="shared" si="3"/>
        <v>0</v>
      </c>
      <c r="H52" s="39">
        <f t="shared" si="4"/>
        <v>0</v>
      </c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3"/>
      <c r="V52" s="33">
        <f t="shared" si="5"/>
        <v>0</v>
      </c>
      <c r="W52" s="8"/>
    </row>
    <row r="53" spans="1:23" ht="33.75" customHeight="1" x14ac:dyDescent="0.25">
      <c r="A53" s="5" t="s">
        <v>101</v>
      </c>
      <c r="B53" s="24" t="s">
        <v>102</v>
      </c>
      <c r="C53" s="20">
        <v>250</v>
      </c>
      <c r="D53" s="20" t="s">
        <v>17</v>
      </c>
      <c r="E53" s="6"/>
      <c r="F53" s="9"/>
      <c r="G53" s="7">
        <f t="shared" si="3"/>
        <v>0</v>
      </c>
      <c r="H53" s="39">
        <f t="shared" si="4"/>
        <v>0</v>
      </c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3"/>
      <c r="V53" s="33">
        <f t="shared" si="5"/>
        <v>0</v>
      </c>
      <c r="W53" s="8"/>
    </row>
    <row r="54" spans="1:23" ht="29.25" customHeight="1" x14ac:dyDescent="0.25">
      <c r="A54" s="5" t="s">
        <v>103</v>
      </c>
      <c r="B54" s="27" t="s">
        <v>104</v>
      </c>
      <c r="C54" s="20">
        <v>120</v>
      </c>
      <c r="D54" s="20" t="s">
        <v>17</v>
      </c>
      <c r="E54" s="6"/>
      <c r="F54" s="9"/>
      <c r="G54" s="7">
        <f t="shared" si="3"/>
        <v>0</v>
      </c>
      <c r="H54" s="39">
        <f t="shared" si="4"/>
        <v>0</v>
      </c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3"/>
      <c r="V54" s="33">
        <f t="shared" si="5"/>
        <v>0</v>
      </c>
      <c r="W54" s="8"/>
    </row>
    <row r="55" spans="1:23" ht="49.5" customHeight="1" x14ac:dyDescent="0.25">
      <c r="A55" s="5" t="s">
        <v>105</v>
      </c>
      <c r="B55" s="25" t="s">
        <v>106</v>
      </c>
      <c r="C55" s="21">
        <v>20</v>
      </c>
      <c r="D55" s="20" t="s">
        <v>17</v>
      </c>
      <c r="E55" s="6"/>
      <c r="F55" s="9"/>
      <c r="G55" s="7">
        <f t="shared" si="3"/>
        <v>0</v>
      </c>
      <c r="H55" s="39">
        <f t="shared" si="4"/>
        <v>0</v>
      </c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3"/>
      <c r="V55" s="33">
        <f t="shared" si="5"/>
        <v>0</v>
      </c>
      <c r="W55" s="8"/>
    </row>
    <row r="56" spans="1:23" ht="24.75" customHeight="1" x14ac:dyDescent="0.25">
      <c r="A56" s="5" t="s">
        <v>107</v>
      </c>
      <c r="B56" s="26" t="s">
        <v>108</v>
      </c>
      <c r="C56" s="20">
        <v>250</v>
      </c>
      <c r="D56" s="20" t="s">
        <v>17</v>
      </c>
      <c r="E56" s="6"/>
      <c r="F56" s="9"/>
      <c r="G56" s="7">
        <f t="shared" si="3"/>
        <v>0</v>
      </c>
      <c r="H56" s="39">
        <f t="shared" si="4"/>
        <v>0</v>
      </c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3"/>
      <c r="V56" s="33">
        <f t="shared" si="5"/>
        <v>0</v>
      </c>
      <c r="W56" s="8"/>
    </row>
    <row r="57" spans="1:23" ht="33.75" customHeight="1" x14ac:dyDescent="0.25">
      <c r="A57" s="5" t="s">
        <v>109</v>
      </c>
      <c r="B57" s="24" t="s">
        <v>110</v>
      </c>
      <c r="C57" s="20">
        <v>120</v>
      </c>
      <c r="D57" s="20" t="s">
        <v>17</v>
      </c>
      <c r="E57" s="6"/>
      <c r="F57" s="9"/>
      <c r="G57" s="7">
        <f t="shared" si="3"/>
        <v>0</v>
      </c>
      <c r="H57" s="39">
        <f t="shared" si="4"/>
        <v>0</v>
      </c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3"/>
      <c r="V57" s="33">
        <f t="shared" si="5"/>
        <v>0</v>
      </c>
      <c r="W57" s="8"/>
    </row>
    <row r="58" spans="1:23" ht="24.75" customHeight="1" x14ac:dyDescent="0.25">
      <c r="A58" s="5" t="s">
        <v>111</v>
      </c>
      <c r="B58" s="24" t="s">
        <v>112</v>
      </c>
      <c r="C58" s="20">
        <v>60</v>
      </c>
      <c r="D58" s="20" t="s">
        <v>17</v>
      </c>
      <c r="E58" s="6"/>
      <c r="F58" s="9"/>
      <c r="G58" s="7">
        <f t="shared" si="3"/>
        <v>0</v>
      </c>
      <c r="H58" s="39">
        <f t="shared" si="4"/>
        <v>0</v>
      </c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3"/>
      <c r="V58" s="33">
        <f t="shared" si="5"/>
        <v>0</v>
      </c>
      <c r="W58" s="8"/>
    </row>
    <row r="59" spans="1:23" ht="67.5" customHeight="1" x14ac:dyDescent="0.25">
      <c r="A59" s="5" t="s">
        <v>113</v>
      </c>
      <c r="B59" s="24" t="s">
        <v>114</v>
      </c>
      <c r="C59" s="20">
        <v>30</v>
      </c>
      <c r="D59" s="20" t="s">
        <v>17</v>
      </c>
      <c r="E59" s="6"/>
      <c r="F59" s="9"/>
      <c r="G59" s="7">
        <f t="shared" si="3"/>
        <v>0</v>
      </c>
      <c r="H59" s="39">
        <f t="shared" si="4"/>
        <v>0</v>
      </c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3"/>
      <c r="V59" s="33">
        <f t="shared" si="5"/>
        <v>0</v>
      </c>
      <c r="W59" s="8"/>
    </row>
    <row r="60" spans="1:23" ht="33.75" customHeight="1" x14ac:dyDescent="0.25">
      <c r="A60" s="5" t="s">
        <v>115</v>
      </c>
      <c r="B60" s="24" t="s">
        <v>116</v>
      </c>
      <c r="C60" s="20">
        <v>20</v>
      </c>
      <c r="D60" s="20" t="s">
        <v>30</v>
      </c>
      <c r="E60" s="6"/>
      <c r="F60" s="9"/>
      <c r="G60" s="7">
        <f t="shared" si="3"/>
        <v>0</v>
      </c>
      <c r="H60" s="39">
        <f t="shared" si="4"/>
        <v>0</v>
      </c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3"/>
      <c r="V60" s="33">
        <f t="shared" si="5"/>
        <v>0</v>
      </c>
      <c r="W60" s="8"/>
    </row>
    <row r="61" spans="1:23" ht="31.5" customHeight="1" x14ac:dyDescent="0.25">
      <c r="A61" s="5" t="s">
        <v>117</v>
      </c>
      <c r="B61" s="24" t="s">
        <v>118</v>
      </c>
      <c r="C61" s="20">
        <v>180</v>
      </c>
      <c r="D61" s="20" t="s">
        <v>17</v>
      </c>
      <c r="E61" s="6"/>
      <c r="F61" s="9"/>
      <c r="G61" s="7">
        <f t="shared" si="3"/>
        <v>0</v>
      </c>
      <c r="H61" s="39">
        <f t="shared" si="4"/>
        <v>0</v>
      </c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3">
        <f t="shared" si="5"/>
        <v>0</v>
      </c>
      <c r="W61" s="8"/>
    </row>
    <row r="62" spans="1:23" ht="54" customHeight="1" x14ac:dyDescent="0.25">
      <c r="A62" s="5" t="s">
        <v>119</v>
      </c>
      <c r="B62" s="24" t="s">
        <v>120</v>
      </c>
      <c r="C62" s="20">
        <v>20</v>
      </c>
      <c r="D62" s="20" t="s">
        <v>30</v>
      </c>
      <c r="E62" s="6"/>
      <c r="F62" s="9"/>
      <c r="G62" s="7">
        <f t="shared" si="3"/>
        <v>0</v>
      </c>
      <c r="H62" s="39">
        <f t="shared" si="4"/>
        <v>0</v>
      </c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3">
        <f t="shared" si="5"/>
        <v>0</v>
      </c>
      <c r="W62" s="8"/>
    </row>
    <row r="63" spans="1:23" ht="62.25" customHeight="1" x14ac:dyDescent="0.25">
      <c r="A63" s="5" t="s">
        <v>121</v>
      </c>
      <c r="B63" s="24" t="s">
        <v>122</v>
      </c>
      <c r="C63" s="20">
        <v>1800</v>
      </c>
      <c r="D63" s="20" t="s">
        <v>17</v>
      </c>
      <c r="E63" s="6"/>
      <c r="F63" s="9"/>
      <c r="G63" s="7">
        <f t="shared" si="3"/>
        <v>0</v>
      </c>
      <c r="H63" s="39">
        <f t="shared" si="4"/>
        <v>0</v>
      </c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3"/>
      <c r="V63" s="33">
        <f t="shared" si="5"/>
        <v>0</v>
      </c>
      <c r="W63" s="8"/>
    </row>
    <row r="64" spans="1:23" ht="39" customHeight="1" x14ac:dyDescent="0.25">
      <c r="A64" s="5" t="s">
        <v>123</v>
      </c>
      <c r="B64" s="24" t="s">
        <v>124</v>
      </c>
      <c r="C64" s="20">
        <v>20</v>
      </c>
      <c r="D64" s="20" t="s">
        <v>17</v>
      </c>
      <c r="E64" s="6"/>
      <c r="F64" s="9"/>
      <c r="G64" s="7">
        <f t="shared" si="3"/>
        <v>0</v>
      </c>
      <c r="H64" s="39">
        <f t="shared" si="4"/>
        <v>0</v>
      </c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3"/>
      <c r="V64" s="33">
        <f t="shared" si="5"/>
        <v>0</v>
      </c>
      <c r="W64" s="8"/>
    </row>
    <row r="65" spans="1:23" ht="33.75" customHeight="1" x14ac:dyDescent="0.25">
      <c r="A65" s="5" t="s">
        <v>125</v>
      </c>
      <c r="B65" s="24" t="s">
        <v>126</v>
      </c>
      <c r="C65" s="20">
        <v>400</v>
      </c>
      <c r="D65" s="20" t="s">
        <v>17</v>
      </c>
      <c r="E65" s="6"/>
      <c r="F65" s="9"/>
      <c r="G65" s="7">
        <f t="shared" si="3"/>
        <v>0</v>
      </c>
      <c r="H65" s="39">
        <f t="shared" si="4"/>
        <v>0</v>
      </c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3"/>
      <c r="V65" s="33">
        <f t="shared" si="5"/>
        <v>0</v>
      </c>
      <c r="W65" s="8"/>
    </row>
    <row r="66" spans="1:23" ht="39.75" customHeight="1" x14ac:dyDescent="0.25">
      <c r="A66" s="5" t="s">
        <v>127</v>
      </c>
      <c r="B66" s="24" t="s">
        <v>128</v>
      </c>
      <c r="C66" s="20">
        <v>400</v>
      </c>
      <c r="D66" s="20" t="s">
        <v>17</v>
      </c>
      <c r="E66" s="6"/>
      <c r="F66" s="9"/>
      <c r="G66" s="7">
        <f t="shared" si="3"/>
        <v>0</v>
      </c>
      <c r="H66" s="39">
        <f t="shared" si="4"/>
        <v>0</v>
      </c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3"/>
      <c r="V66" s="33">
        <f t="shared" si="5"/>
        <v>0</v>
      </c>
      <c r="W66" s="8"/>
    </row>
    <row r="67" spans="1:23" ht="33" customHeight="1" x14ac:dyDescent="0.25">
      <c r="A67" s="5" t="s">
        <v>129</v>
      </c>
      <c r="B67" s="24" t="s">
        <v>130</v>
      </c>
      <c r="C67" s="20">
        <v>100</v>
      </c>
      <c r="D67" s="20" t="s">
        <v>17</v>
      </c>
      <c r="E67" s="6"/>
      <c r="F67" s="9"/>
      <c r="G67" s="7">
        <f t="shared" si="3"/>
        <v>0</v>
      </c>
      <c r="H67" s="39">
        <f t="shared" si="4"/>
        <v>0</v>
      </c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3"/>
      <c r="V67" s="33">
        <f t="shared" si="5"/>
        <v>0</v>
      </c>
      <c r="W67" s="8"/>
    </row>
    <row r="68" spans="1:23" ht="40.5" customHeight="1" x14ac:dyDescent="0.25">
      <c r="A68" s="5" t="s">
        <v>131</v>
      </c>
      <c r="B68" s="24" t="s">
        <v>132</v>
      </c>
      <c r="C68" s="20">
        <v>130</v>
      </c>
      <c r="D68" s="20" t="s">
        <v>17</v>
      </c>
      <c r="E68" s="6"/>
      <c r="F68" s="9"/>
      <c r="G68" s="7">
        <f t="shared" si="3"/>
        <v>0</v>
      </c>
      <c r="H68" s="39">
        <f t="shared" si="4"/>
        <v>0</v>
      </c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3"/>
      <c r="V68" s="33">
        <f t="shared" si="5"/>
        <v>0</v>
      </c>
      <c r="W68" s="8"/>
    </row>
    <row r="69" spans="1:23" ht="70.5" customHeight="1" x14ac:dyDescent="0.25">
      <c r="A69" s="5" t="s">
        <v>133</v>
      </c>
      <c r="B69" s="24" t="s">
        <v>134</v>
      </c>
      <c r="C69" s="20">
        <v>450</v>
      </c>
      <c r="D69" s="20" t="s">
        <v>17</v>
      </c>
      <c r="E69" s="6"/>
      <c r="F69" s="9"/>
      <c r="G69" s="7">
        <f t="shared" si="3"/>
        <v>0</v>
      </c>
      <c r="H69" s="39">
        <f t="shared" si="4"/>
        <v>0</v>
      </c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3"/>
      <c r="V69" s="33">
        <f t="shared" si="5"/>
        <v>0</v>
      </c>
      <c r="W69" s="8"/>
    </row>
    <row r="70" spans="1:23" ht="71.25" customHeight="1" x14ac:dyDescent="0.25">
      <c r="A70" s="5" t="s">
        <v>135</v>
      </c>
      <c r="B70" s="27" t="s">
        <v>136</v>
      </c>
      <c r="C70" s="20">
        <v>350</v>
      </c>
      <c r="D70" s="20" t="s">
        <v>17</v>
      </c>
      <c r="E70" s="6"/>
      <c r="F70" s="9"/>
      <c r="G70" s="7">
        <f t="shared" si="3"/>
        <v>0</v>
      </c>
      <c r="H70" s="39">
        <f t="shared" si="4"/>
        <v>0</v>
      </c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3"/>
      <c r="V70" s="33">
        <f t="shared" si="5"/>
        <v>0</v>
      </c>
      <c r="W70" s="8"/>
    </row>
    <row r="71" spans="1:23" ht="49.5" customHeight="1" x14ac:dyDescent="0.25">
      <c r="A71" s="5" t="s">
        <v>137</v>
      </c>
      <c r="B71" s="25" t="s">
        <v>138</v>
      </c>
      <c r="C71" s="21">
        <v>450</v>
      </c>
      <c r="D71" s="20" t="s">
        <v>30</v>
      </c>
      <c r="E71" s="6"/>
      <c r="F71" s="9"/>
      <c r="G71" s="7">
        <f t="shared" si="3"/>
        <v>0</v>
      </c>
      <c r="H71" s="39">
        <f t="shared" si="4"/>
        <v>0</v>
      </c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3"/>
      <c r="V71" s="33">
        <f t="shared" si="5"/>
        <v>0</v>
      </c>
      <c r="W71" s="8"/>
    </row>
    <row r="72" spans="1:23" ht="60" customHeight="1" x14ac:dyDescent="0.25">
      <c r="A72" s="5" t="s">
        <v>139</v>
      </c>
      <c r="B72" s="26" t="s">
        <v>140</v>
      </c>
      <c r="C72" s="20">
        <v>120</v>
      </c>
      <c r="D72" s="20" t="s">
        <v>17</v>
      </c>
      <c r="E72" s="6"/>
      <c r="F72" s="9"/>
      <c r="G72" s="7">
        <f t="shared" si="3"/>
        <v>0</v>
      </c>
      <c r="H72" s="39">
        <f t="shared" si="4"/>
        <v>0</v>
      </c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3"/>
      <c r="V72" s="33">
        <f t="shared" si="5"/>
        <v>0</v>
      </c>
      <c r="W72" s="8"/>
    </row>
    <row r="73" spans="1:23" ht="29.25" customHeight="1" x14ac:dyDescent="0.25">
      <c r="A73" s="5" t="s">
        <v>141</v>
      </c>
      <c r="B73" s="24" t="s">
        <v>142</v>
      </c>
      <c r="C73" s="20">
        <v>120</v>
      </c>
      <c r="D73" s="20" t="s">
        <v>17</v>
      </c>
      <c r="E73" s="6"/>
      <c r="F73" s="9"/>
      <c r="G73" s="7">
        <f t="shared" si="3"/>
        <v>0</v>
      </c>
      <c r="H73" s="39">
        <f t="shared" si="4"/>
        <v>0</v>
      </c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3"/>
      <c r="V73" s="33">
        <f t="shared" si="5"/>
        <v>0</v>
      </c>
      <c r="W73" s="8"/>
    </row>
    <row r="74" spans="1:23" ht="39" customHeight="1" x14ac:dyDescent="0.25">
      <c r="A74" s="5" t="s">
        <v>143</v>
      </c>
      <c r="B74" s="24" t="s">
        <v>144</v>
      </c>
      <c r="C74" s="20">
        <v>600</v>
      </c>
      <c r="D74" s="20" t="s">
        <v>17</v>
      </c>
      <c r="E74" s="6"/>
      <c r="F74" s="9"/>
      <c r="G74" s="7">
        <f t="shared" si="3"/>
        <v>0</v>
      </c>
      <c r="H74" s="39">
        <f t="shared" si="4"/>
        <v>0</v>
      </c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3"/>
      <c r="V74" s="33">
        <f t="shared" si="5"/>
        <v>0</v>
      </c>
      <c r="W74" s="8"/>
    </row>
    <row r="75" spans="1:23" ht="24.75" customHeight="1" x14ac:dyDescent="0.25">
      <c r="A75" s="5" t="s">
        <v>145</v>
      </c>
      <c r="B75" s="24" t="s">
        <v>146</v>
      </c>
      <c r="C75" s="20">
        <v>500</v>
      </c>
      <c r="D75" s="20" t="s">
        <v>17</v>
      </c>
      <c r="E75" s="6"/>
      <c r="F75" s="9"/>
      <c r="G75" s="7">
        <f t="shared" ref="G75:G82" si="6">E75/(1+W75)</f>
        <v>0</v>
      </c>
      <c r="H75" s="39">
        <f t="shared" ref="H75:H82" si="7">C75*E75</f>
        <v>0</v>
      </c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3"/>
      <c r="V75" s="33">
        <f t="shared" ref="V75:V82" si="8">C75*G75</f>
        <v>0</v>
      </c>
      <c r="W75" s="8"/>
    </row>
    <row r="76" spans="1:23" ht="24.75" customHeight="1" x14ac:dyDescent="0.25">
      <c r="A76" s="5" t="s">
        <v>147</v>
      </c>
      <c r="B76" s="24" t="s">
        <v>148</v>
      </c>
      <c r="C76" s="20">
        <v>100</v>
      </c>
      <c r="D76" s="20" t="s">
        <v>17</v>
      </c>
      <c r="E76" s="6"/>
      <c r="F76" s="9"/>
      <c r="G76" s="7">
        <f t="shared" si="6"/>
        <v>0</v>
      </c>
      <c r="H76" s="39">
        <f t="shared" si="7"/>
        <v>0</v>
      </c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3"/>
      <c r="V76" s="33">
        <f t="shared" si="8"/>
        <v>0</v>
      </c>
      <c r="W76" s="8"/>
    </row>
    <row r="77" spans="1:23" ht="24.75" customHeight="1" x14ac:dyDescent="0.25">
      <c r="A77" s="5" t="s">
        <v>149</v>
      </c>
      <c r="B77" s="24" t="s">
        <v>150</v>
      </c>
      <c r="C77" s="20">
        <v>30</v>
      </c>
      <c r="D77" s="20" t="s">
        <v>17</v>
      </c>
      <c r="E77" s="6"/>
      <c r="F77" s="9"/>
      <c r="G77" s="7">
        <f t="shared" si="6"/>
        <v>0</v>
      </c>
      <c r="H77" s="39">
        <f t="shared" si="7"/>
        <v>0</v>
      </c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3"/>
      <c r="V77" s="33">
        <f t="shared" si="8"/>
        <v>0</v>
      </c>
      <c r="W77" s="8"/>
    </row>
    <row r="78" spans="1:23" ht="24.75" customHeight="1" x14ac:dyDescent="0.25">
      <c r="A78" s="5" t="s">
        <v>151</v>
      </c>
      <c r="B78" s="24" t="s">
        <v>152</v>
      </c>
      <c r="C78" s="20">
        <v>250</v>
      </c>
      <c r="D78" s="20" t="s">
        <v>17</v>
      </c>
      <c r="E78" s="6"/>
      <c r="F78" s="9"/>
      <c r="G78" s="7">
        <f t="shared" si="6"/>
        <v>0</v>
      </c>
      <c r="H78" s="39">
        <f t="shared" si="7"/>
        <v>0</v>
      </c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3"/>
      <c r="V78" s="33">
        <f t="shared" si="8"/>
        <v>0</v>
      </c>
      <c r="W78" s="8"/>
    </row>
    <row r="79" spans="1:23" ht="38.25" customHeight="1" x14ac:dyDescent="0.25">
      <c r="A79" s="5" t="s">
        <v>153</v>
      </c>
      <c r="B79" s="22" t="s">
        <v>154</v>
      </c>
      <c r="C79" s="20">
        <v>20</v>
      </c>
      <c r="D79" s="20" t="s">
        <v>17</v>
      </c>
      <c r="E79" s="6"/>
      <c r="F79" s="9"/>
      <c r="G79" s="7">
        <f t="shared" si="6"/>
        <v>0</v>
      </c>
      <c r="H79" s="39">
        <f t="shared" si="7"/>
        <v>0</v>
      </c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3"/>
      <c r="V79" s="33">
        <f t="shared" si="8"/>
        <v>0</v>
      </c>
      <c r="W79" s="8"/>
    </row>
    <row r="80" spans="1:23" ht="59.25" customHeight="1" x14ac:dyDescent="0.25">
      <c r="A80" s="5" t="s">
        <v>155</v>
      </c>
      <c r="B80" s="22" t="s">
        <v>156</v>
      </c>
      <c r="C80" s="20">
        <v>110</v>
      </c>
      <c r="D80" s="20" t="s">
        <v>17</v>
      </c>
      <c r="E80" s="6"/>
      <c r="F80" s="9"/>
      <c r="G80" s="7">
        <f t="shared" si="6"/>
        <v>0</v>
      </c>
      <c r="H80" s="39">
        <f t="shared" si="7"/>
        <v>0</v>
      </c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3"/>
      <c r="V80" s="33">
        <f t="shared" si="8"/>
        <v>0</v>
      </c>
      <c r="W80" s="8"/>
    </row>
    <row r="81" spans="1:23" ht="24.75" customHeight="1" x14ac:dyDescent="0.25">
      <c r="A81" s="5" t="s">
        <v>157</v>
      </c>
      <c r="B81" s="29" t="s">
        <v>158</v>
      </c>
      <c r="C81" s="20">
        <v>200</v>
      </c>
      <c r="D81" s="20" t="s">
        <v>17</v>
      </c>
      <c r="E81" s="6"/>
      <c r="F81" s="9"/>
      <c r="G81" s="7">
        <f t="shared" si="6"/>
        <v>0</v>
      </c>
      <c r="H81" s="39">
        <f t="shared" si="7"/>
        <v>0</v>
      </c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3"/>
      <c r="V81" s="33">
        <f t="shared" si="8"/>
        <v>0</v>
      </c>
      <c r="W81" s="8"/>
    </row>
    <row r="82" spans="1:23" ht="24.75" customHeight="1" x14ac:dyDescent="0.25">
      <c r="A82" s="5" t="s">
        <v>159</v>
      </c>
      <c r="B82" s="25" t="s">
        <v>160</v>
      </c>
      <c r="C82" s="21">
        <v>20</v>
      </c>
      <c r="D82" s="20" t="s">
        <v>17</v>
      </c>
      <c r="E82" s="6"/>
      <c r="F82" s="9"/>
      <c r="G82" s="7">
        <f t="shared" si="6"/>
        <v>0</v>
      </c>
      <c r="H82" s="39">
        <f t="shared" si="7"/>
        <v>0</v>
      </c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3"/>
      <c r="V82" s="33">
        <f t="shared" si="8"/>
        <v>0</v>
      </c>
      <c r="W82" s="8"/>
    </row>
    <row r="83" spans="1:23" ht="60.75" customHeight="1" x14ac:dyDescent="0.25">
      <c r="A83" s="49" t="s">
        <v>161</v>
      </c>
      <c r="B83" s="51"/>
      <c r="C83" s="49"/>
      <c r="D83" s="49"/>
      <c r="E83" s="49"/>
      <c r="F83" s="49"/>
      <c r="G83" s="49"/>
      <c r="H83" s="34">
        <f>SUM(H11:H82)</f>
        <v>0</v>
      </c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3">
        <f>SUM(V11:V82)</f>
        <v>0</v>
      </c>
      <c r="W83" s="10"/>
    </row>
    <row r="84" spans="1:23" x14ac:dyDescent="0.25">
      <c r="V84" s="45"/>
    </row>
    <row r="85" spans="1:23" x14ac:dyDescent="0.25">
      <c r="V85" s="45"/>
    </row>
    <row r="86" spans="1:23" x14ac:dyDescent="0.25">
      <c r="V86" s="45"/>
    </row>
    <row r="87" spans="1:23" x14ac:dyDescent="0.25">
      <c r="V87" s="45"/>
    </row>
    <row r="88" spans="1:23" x14ac:dyDescent="0.25">
      <c r="V88" s="45"/>
    </row>
    <row r="90" spans="1:23" ht="15.75" x14ac:dyDescent="0.25">
      <c r="E90" s="11"/>
    </row>
    <row r="98" spans="2:5" x14ac:dyDescent="0.25">
      <c r="B98" s="31"/>
      <c r="C98" s="13"/>
      <c r="D98" s="12"/>
      <c r="E98" s="12"/>
    </row>
    <row r="99" spans="2:5" x14ac:dyDescent="0.25">
      <c r="B99" s="31"/>
      <c r="C99" s="13"/>
      <c r="D99" s="12"/>
      <c r="E99" s="12"/>
    </row>
    <row r="100" spans="2:5" x14ac:dyDescent="0.25">
      <c r="B100" s="31"/>
      <c r="C100" s="13"/>
      <c r="D100" s="12"/>
      <c r="E100" s="12"/>
    </row>
    <row r="101" spans="2:5" x14ac:dyDescent="0.25">
      <c r="B101" s="31"/>
      <c r="C101" s="13"/>
      <c r="D101" s="12"/>
      <c r="E101" s="12"/>
    </row>
    <row r="102" spans="2:5" x14ac:dyDescent="0.25">
      <c r="B102" s="31"/>
      <c r="C102" s="13"/>
      <c r="D102" s="12"/>
      <c r="E102" s="12"/>
    </row>
    <row r="103" spans="2:5" x14ac:dyDescent="0.25">
      <c r="B103" s="31"/>
      <c r="C103" s="13"/>
      <c r="D103" s="12"/>
      <c r="E103" s="12"/>
    </row>
    <row r="104" spans="2:5" x14ac:dyDescent="0.25">
      <c r="B104" s="31"/>
      <c r="C104" s="14"/>
      <c r="D104" s="15"/>
      <c r="E104" s="15"/>
    </row>
    <row r="105" spans="2:5" x14ac:dyDescent="0.25">
      <c r="B105" s="31"/>
      <c r="C105" s="13"/>
      <c r="D105" s="12"/>
      <c r="E105" s="12"/>
    </row>
    <row r="106" spans="2:5" x14ac:dyDescent="0.25">
      <c r="B106" s="31"/>
      <c r="C106" s="13"/>
      <c r="D106" s="12"/>
      <c r="E106" s="12"/>
    </row>
    <row r="107" spans="2:5" x14ac:dyDescent="0.25">
      <c r="B107" s="31"/>
      <c r="C107" s="16"/>
      <c r="D107" s="15"/>
      <c r="E107" s="15"/>
    </row>
    <row r="108" spans="2:5" x14ac:dyDescent="0.25">
      <c r="B108" s="31"/>
      <c r="C108" s="14"/>
      <c r="D108" s="15"/>
      <c r="E108" s="12"/>
    </row>
    <row r="109" spans="2:5" x14ac:dyDescent="0.25">
      <c r="B109" s="31"/>
      <c r="C109" s="14"/>
      <c r="D109" s="15"/>
      <c r="E109" s="12"/>
    </row>
    <row r="110" spans="2:5" x14ac:dyDescent="0.25">
      <c r="B110" s="31"/>
      <c r="C110" s="14"/>
      <c r="D110" s="15"/>
      <c r="E110" s="12"/>
    </row>
    <row r="111" spans="2:5" x14ac:dyDescent="0.25">
      <c r="B111" s="31"/>
      <c r="C111" s="13"/>
      <c r="D111" s="12"/>
      <c r="E111" s="12"/>
    </row>
    <row r="112" spans="2:5" x14ac:dyDescent="0.25">
      <c r="B112" s="31"/>
      <c r="C112" s="16"/>
      <c r="D112" s="17"/>
      <c r="E112" s="17"/>
    </row>
    <row r="113" spans="2:5" x14ac:dyDescent="0.25">
      <c r="B113" s="31"/>
      <c r="C113" s="14"/>
      <c r="D113" s="15"/>
      <c r="E113" s="15"/>
    </row>
    <row r="114" spans="2:5" x14ac:dyDescent="0.25">
      <c r="B114" s="31"/>
      <c r="C114" s="14"/>
      <c r="D114" s="15"/>
      <c r="E114" s="15"/>
    </row>
    <row r="115" spans="2:5" x14ac:dyDescent="0.25">
      <c r="B115" s="31"/>
      <c r="C115" s="14"/>
      <c r="D115" s="15"/>
      <c r="E115" s="15"/>
    </row>
    <row r="116" spans="2:5" x14ac:dyDescent="0.25">
      <c r="B116" s="31"/>
      <c r="C116" s="16"/>
      <c r="D116" s="17"/>
      <c r="E116" s="17"/>
    </row>
    <row r="117" spans="2:5" x14ac:dyDescent="0.25">
      <c r="B117" s="31"/>
      <c r="C117" s="16"/>
      <c r="D117" s="15"/>
      <c r="E117" s="15"/>
    </row>
    <row r="118" spans="2:5" x14ac:dyDescent="0.25">
      <c r="B118" s="31"/>
      <c r="C118" s="16"/>
      <c r="D118" s="17"/>
      <c r="E118" s="17"/>
    </row>
    <row r="119" spans="2:5" x14ac:dyDescent="0.25">
      <c r="B119" s="31"/>
      <c r="C119" s="14"/>
      <c r="D119" s="15"/>
      <c r="E119" s="15"/>
    </row>
    <row r="120" spans="2:5" x14ac:dyDescent="0.25">
      <c r="B120" s="31"/>
      <c r="C120" s="14"/>
      <c r="D120" s="15"/>
      <c r="E120" s="15"/>
    </row>
    <row r="121" spans="2:5" x14ac:dyDescent="0.25">
      <c r="B121" s="31"/>
      <c r="C121" s="16"/>
      <c r="D121" s="15"/>
      <c r="E121" s="15"/>
    </row>
    <row r="122" spans="2:5" x14ac:dyDescent="0.25">
      <c r="B122" s="31"/>
      <c r="C122" s="14"/>
      <c r="D122" s="15"/>
      <c r="E122" s="15"/>
    </row>
    <row r="123" spans="2:5" x14ac:dyDescent="0.25">
      <c r="B123" s="31"/>
      <c r="C123" s="13"/>
      <c r="D123" s="12"/>
      <c r="E123" s="12"/>
    </row>
    <row r="124" spans="2:5" x14ac:dyDescent="0.25">
      <c r="B124" s="31"/>
      <c r="C124" s="13"/>
      <c r="D124" s="12"/>
      <c r="E124" s="12"/>
    </row>
    <row r="125" spans="2:5" x14ac:dyDescent="0.25">
      <c r="B125" s="31"/>
      <c r="C125" s="13"/>
      <c r="D125" s="12"/>
      <c r="E125" s="12"/>
    </row>
    <row r="126" spans="2:5" x14ac:dyDescent="0.25">
      <c r="B126" s="31"/>
      <c r="C126" s="14"/>
      <c r="D126" s="15"/>
      <c r="E126" s="12"/>
    </row>
    <row r="127" spans="2:5" x14ac:dyDescent="0.25">
      <c r="B127" s="31"/>
      <c r="C127" s="14"/>
      <c r="D127" s="15"/>
      <c r="E127" s="12"/>
    </row>
    <row r="128" spans="2:5" x14ac:dyDescent="0.25">
      <c r="B128" s="31"/>
      <c r="C128" s="14"/>
      <c r="D128" s="15"/>
      <c r="E128" s="12"/>
    </row>
    <row r="129" spans="2:5" x14ac:dyDescent="0.25">
      <c r="B129" s="31"/>
      <c r="C129" s="14"/>
      <c r="D129" s="15"/>
      <c r="E129" s="12"/>
    </row>
    <row r="130" spans="2:5" x14ac:dyDescent="0.25">
      <c r="B130" s="31"/>
      <c r="C130" s="14"/>
      <c r="D130" s="15"/>
      <c r="E130" s="12"/>
    </row>
    <row r="131" spans="2:5" x14ac:dyDescent="0.25">
      <c r="B131" s="31"/>
      <c r="C131" s="18"/>
      <c r="D131" s="12"/>
      <c r="E131" s="12"/>
    </row>
    <row r="132" spans="2:5" x14ac:dyDescent="0.25">
      <c r="B132" s="31"/>
      <c r="C132" s="18"/>
      <c r="D132" s="12"/>
      <c r="E132" s="12"/>
    </row>
    <row r="133" spans="2:5" x14ac:dyDescent="0.25">
      <c r="B133" s="31"/>
      <c r="C133" s="18"/>
      <c r="D133" s="12"/>
      <c r="E133" s="12"/>
    </row>
    <row r="134" spans="2:5" x14ac:dyDescent="0.25">
      <c r="B134" s="31"/>
      <c r="C134" s="18"/>
      <c r="D134" s="12"/>
      <c r="E134" s="12"/>
    </row>
    <row r="135" spans="2:5" x14ac:dyDescent="0.25">
      <c r="B135" s="31"/>
      <c r="C135" s="18"/>
      <c r="D135" s="12"/>
      <c r="E135" s="12"/>
    </row>
    <row r="136" spans="2:5" x14ac:dyDescent="0.25">
      <c r="B136" s="31"/>
      <c r="C136" s="18"/>
      <c r="D136" s="12"/>
      <c r="E136" s="12"/>
    </row>
    <row r="137" spans="2:5" x14ac:dyDescent="0.25">
      <c r="B137" s="31"/>
      <c r="C137" s="18"/>
      <c r="D137" s="12"/>
      <c r="E137" s="12"/>
    </row>
    <row r="138" spans="2:5" x14ac:dyDescent="0.25">
      <c r="B138" s="31"/>
      <c r="C138" s="14"/>
      <c r="D138" s="15"/>
      <c r="E138" s="12"/>
    </row>
    <row r="139" spans="2:5" x14ac:dyDescent="0.25">
      <c r="B139" s="31"/>
      <c r="C139" s="14"/>
      <c r="D139" s="15"/>
      <c r="E139" s="12"/>
    </row>
    <row r="140" spans="2:5" x14ac:dyDescent="0.25">
      <c r="B140" s="31"/>
      <c r="C140" s="14"/>
      <c r="D140" s="15"/>
      <c r="E140" s="12"/>
    </row>
    <row r="141" spans="2:5" x14ac:dyDescent="0.25">
      <c r="B141" s="31"/>
      <c r="C141" s="14"/>
      <c r="D141" s="15"/>
      <c r="E141" s="12"/>
    </row>
    <row r="142" spans="2:5" x14ac:dyDescent="0.25">
      <c r="B142" s="31"/>
      <c r="C142" s="16"/>
      <c r="D142" s="15"/>
      <c r="E142" s="15"/>
    </row>
    <row r="143" spans="2:5" x14ac:dyDescent="0.25">
      <c r="B143" s="31"/>
      <c r="C143" s="14"/>
      <c r="D143" s="15"/>
      <c r="E143" s="12"/>
    </row>
    <row r="144" spans="2:5" x14ac:dyDescent="0.25">
      <c r="B144" s="31"/>
      <c r="C144" s="14"/>
      <c r="D144" s="15"/>
      <c r="E144" s="12"/>
    </row>
    <row r="145" spans="2:5" x14ac:dyDescent="0.25">
      <c r="B145" s="31"/>
      <c r="C145" s="14"/>
      <c r="D145" s="15"/>
      <c r="E145" s="12"/>
    </row>
    <row r="146" spans="2:5" x14ac:dyDescent="0.25">
      <c r="B146" s="31"/>
      <c r="C146" s="16"/>
      <c r="D146" s="15"/>
      <c r="E146" s="15"/>
    </row>
    <row r="147" spans="2:5" x14ac:dyDescent="0.25">
      <c r="B147" s="31"/>
      <c r="C147" s="18"/>
      <c r="D147" s="12"/>
      <c r="E147" s="12"/>
    </row>
    <row r="148" spans="2:5" x14ac:dyDescent="0.25">
      <c r="B148" s="31"/>
      <c r="C148" s="18"/>
      <c r="D148" s="12"/>
      <c r="E148" s="12"/>
    </row>
    <row r="149" spans="2:5" x14ac:dyDescent="0.25">
      <c r="B149" s="31"/>
      <c r="C149" s="18"/>
      <c r="D149" s="12"/>
      <c r="E149" s="12"/>
    </row>
    <row r="150" spans="2:5" x14ac:dyDescent="0.25">
      <c r="B150" s="31"/>
      <c r="C150" s="18"/>
      <c r="D150" s="12"/>
      <c r="E150" s="12"/>
    </row>
    <row r="151" spans="2:5" x14ac:dyDescent="0.25">
      <c r="B151" s="31"/>
      <c r="C151" s="16"/>
      <c r="D151" s="15"/>
      <c r="E151" s="15"/>
    </row>
    <row r="152" spans="2:5" x14ac:dyDescent="0.25">
      <c r="B152" s="31"/>
      <c r="C152" s="18"/>
      <c r="D152" s="12"/>
      <c r="E152" s="12"/>
    </row>
    <row r="153" spans="2:5" x14ac:dyDescent="0.25">
      <c r="B153" s="31"/>
      <c r="C153" s="18"/>
      <c r="D153" s="12"/>
      <c r="E153" s="12"/>
    </row>
    <row r="154" spans="2:5" x14ac:dyDescent="0.25">
      <c r="B154" s="31"/>
      <c r="C154" s="18"/>
      <c r="D154" s="12"/>
      <c r="E154" s="12"/>
    </row>
    <row r="155" spans="2:5" x14ac:dyDescent="0.25">
      <c r="B155" s="31"/>
      <c r="C155" s="18"/>
      <c r="D155" s="12"/>
      <c r="E155" s="12"/>
    </row>
    <row r="156" spans="2:5" x14ac:dyDescent="0.25">
      <c r="B156" s="31"/>
      <c r="C156" s="16"/>
      <c r="D156" s="15"/>
      <c r="E156" s="15"/>
    </row>
    <row r="157" spans="2:5" x14ac:dyDescent="0.25">
      <c r="B157" s="31"/>
      <c r="C157" s="14"/>
      <c r="D157" s="15"/>
      <c r="E157" s="15"/>
    </row>
    <row r="158" spans="2:5" x14ac:dyDescent="0.25">
      <c r="B158" s="31"/>
      <c r="C158" s="14"/>
      <c r="D158" s="15"/>
      <c r="E158" s="15"/>
    </row>
    <row r="159" spans="2:5" x14ac:dyDescent="0.25">
      <c r="B159" s="31"/>
      <c r="C159" s="14"/>
      <c r="D159" s="15"/>
      <c r="E159" s="15"/>
    </row>
    <row r="160" spans="2:5" x14ac:dyDescent="0.25">
      <c r="B160" s="31"/>
      <c r="C160" s="14"/>
      <c r="D160" s="15"/>
      <c r="E160" s="15"/>
    </row>
    <row r="161" spans="2:5" x14ac:dyDescent="0.25">
      <c r="B161" s="31"/>
      <c r="C161" s="16"/>
      <c r="D161" s="17"/>
      <c r="E161" s="17"/>
    </row>
    <row r="162" spans="2:5" x14ac:dyDescent="0.25">
      <c r="B162" s="31"/>
      <c r="C162" s="14"/>
      <c r="D162" s="15"/>
      <c r="E162" s="15"/>
    </row>
    <row r="163" spans="2:5" x14ac:dyDescent="0.25">
      <c r="B163" s="31"/>
      <c r="C163" s="18"/>
      <c r="D163" s="12"/>
      <c r="E163" s="12"/>
    </row>
    <row r="164" spans="2:5" x14ac:dyDescent="0.25">
      <c r="B164" s="31"/>
      <c r="C164" s="18"/>
      <c r="D164" s="12"/>
      <c r="E164" s="12"/>
    </row>
    <row r="165" spans="2:5" x14ac:dyDescent="0.25">
      <c r="B165" s="31"/>
      <c r="C165" s="18"/>
      <c r="D165" s="12"/>
      <c r="E165" s="12"/>
    </row>
    <row r="166" spans="2:5" x14ac:dyDescent="0.25">
      <c r="B166" s="31"/>
      <c r="C166" s="14"/>
      <c r="D166" s="15"/>
      <c r="E166" s="12"/>
    </row>
    <row r="167" spans="2:5" x14ac:dyDescent="0.25">
      <c r="B167" s="31"/>
      <c r="C167" s="18"/>
      <c r="D167" s="12"/>
      <c r="E167" s="12"/>
    </row>
    <row r="168" spans="2:5" x14ac:dyDescent="0.25">
      <c r="B168" s="31"/>
      <c r="C168" s="18"/>
      <c r="D168" s="12"/>
      <c r="E168" s="12"/>
    </row>
    <row r="169" spans="2:5" x14ac:dyDescent="0.25">
      <c r="B169" s="31"/>
      <c r="C169" s="18"/>
      <c r="D169" s="12"/>
      <c r="E169" s="12"/>
    </row>
    <row r="170" spans="2:5" x14ac:dyDescent="0.25">
      <c r="B170" s="31"/>
      <c r="C170" s="18"/>
      <c r="D170" s="12"/>
      <c r="E170" s="12"/>
    </row>
    <row r="171" spans="2:5" x14ac:dyDescent="0.25">
      <c r="B171" s="31"/>
      <c r="C171" s="16"/>
      <c r="D171" s="17"/>
      <c r="E171" s="17"/>
    </row>
    <row r="172" spans="2:5" x14ac:dyDescent="0.25">
      <c r="B172" s="31"/>
      <c r="C172" s="16"/>
      <c r="D172" s="17"/>
      <c r="E172" s="19"/>
    </row>
    <row r="173" spans="2:5" x14ac:dyDescent="0.25">
      <c r="B173" s="31"/>
      <c r="C173" s="18"/>
      <c r="D173" s="12"/>
      <c r="E173" s="12"/>
    </row>
    <row r="174" spans="2:5" x14ac:dyDescent="0.25">
      <c r="B174" s="31"/>
      <c r="C174" s="14"/>
      <c r="D174" s="15"/>
      <c r="E174" s="12"/>
    </row>
    <row r="175" spans="2:5" x14ac:dyDescent="0.25">
      <c r="B175" s="31"/>
      <c r="C175" s="14"/>
      <c r="D175" s="15"/>
      <c r="E175" s="12"/>
    </row>
    <row r="176" spans="2:5" x14ac:dyDescent="0.25">
      <c r="B176" s="31"/>
      <c r="C176" s="18"/>
      <c r="D176" s="12"/>
      <c r="E176" s="12"/>
    </row>
    <row r="177" spans="2:5" x14ac:dyDescent="0.25">
      <c r="B177" s="31"/>
      <c r="C177" s="18"/>
      <c r="D177" s="12"/>
      <c r="E177" s="12"/>
    </row>
    <row r="178" spans="2:5" x14ac:dyDescent="0.25">
      <c r="B178" s="31"/>
      <c r="C178" s="18"/>
      <c r="D178" s="12"/>
      <c r="E178" s="12"/>
    </row>
    <row r="179" spans="2:5" x14ac:dyDescent="0.25">
      <c r="B179" s="31"/>
      <c r="C179" s="18"/>
      <c r="D179" s="12"/>
      <c r="E179" s="12"/>
    </row>
    <row r="180" spans="2:5" x14ac:dyDescent="0.25">
      <c r="B180" s="31"/>
      <c r="C180" s="18"/>
      <c r="D180" s="12"/>
      <c r="E180" s="12"/>
    </row>
    <row r="181" spans="2:5" x14ac:dyDescent="0.25">
      <c r="B181" s="31"/>
      <c r="C181" s="16"/>
      <c r="D181" s="15"/>
      <c r="E181" s="15"/>
    </row>
  </sheetData>
  <sheetProtection algorithmName="SHA-512" hashValue="Mj0oJpJwff8kdN3Sky9ZYcrnXiHZHH4gD/D8Rlz6ulXllwFbxiV/t+cAUJ+5xaUnOMiTHZdcvpwQF5VEWsevtQ==" saltValue="qWj0qLx5Enecbd+pcZfZiw==" spinCount="100000" sheet="1" objects="1" scenarios="1"/>
  <mergeCells count="14">
    <mergeCell ref="A8:W8"/>
    <mergeCell ref="H10:U10"/>
    <mergeCell ref="A83:G83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honeticPr fontId="11" type="noConversion"/>
  <pageMargins left="0.7" right="0.7" top="0.75" bottom="0.7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3</cp:revision>
  <cp:lastPrinted>2024-01-05T07:50:31Z</cp:lastPrinted>
  <dcterms:created xsi:type="dcterms:W3CDTF">2021-12-30T11:32:54Z</dcterms:created>
  <dcterms:modified xsi:type="dcterms:W3CDTF">2024-12-09T10:52:54Z</dcterms:modified>
  <dc:language>pl-PL</dc:language>
</cp:coreProperties>
</file>