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3.2024 SPRZ dostawa artykułów spożywczych\"/>
    </mc:Choice>
  </mc:AlternateContent>
  <xr:revisionPtr revIDLastSave="0" documentId="13_ncr:1_{A4840972-877B-4C1B-9768-4BB77E00311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rz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1" i="1"/>
  <c r="G33" i="1"/>
  <c r="V33" i="1" s="1"/>
  <c r="G32" i="1"/>
  <c r="V32" i="1" s="1"/>
  <c r="G31" i="1"/>
  <c r="V31" i="1" s="1"/>
  <c r="G30" i="1"/>
  <c r="V30" i="1" s="1"/>
  <c r="F30" i="1"/>
  <c r="G29" i="1"/>
  <c r="V29" i="1" s="1"/>
  <c r="F29" i="1"/>
  <c r="G28" i="1"/>
  <c r="V28" i="1" s="1"/>
  <c r="F28" i="1"/>
  <c r="G27" i="1"/>
  <c r="V27" i="1" s="1"/>
  <c r="F27" i="1"/>
  <c r="G26" i="1"/>
  <c r="V26" i="1" s="1"/>
  <c r="F26" i="1"/>
  <c r="G25" i="1"/>
  <c r="V25" i="1" s="1"/>
  <c r="F25" i="1"/>
  <c r="G24" i="1"/>
  <c r="V24" i="1" s="1"/>
  <c r="F24" i="1"/>
  <c r="G23" i="1"/>
  <c r="V23" i="1" s="1"/>
  <c r="F23" i="1"/>
  <c r="G22" i="1"/>
  <c r="V22" i="1" s="1"/>
  <c r="F22" i="1"/>
  <c r="G21" i="1"/>
  <c r="V21" i="1" s="1"/>
  <c r="F21" i="1"/>
  <c r="G20" i="1"/>
  <c r="V20" i="1" s="1"/>
  <c r="F20" i="1"/>
  <c r="G19" i="1"/>
  <c r="V19" i="1" s="1"/>
  <c r="F19" i="1"/>
  <c r="G18" i="1"/>
  <c r="V18" i="1" s="1"/>
  <c r="F18" i="1"/>
  <c r="G17" i="1"/>
  <c r="V17" i="1" s="1"/>
  <c r="F17" i="1"/>
  <c r="G16" i="1"/>
  <c r="V16" i="1" s="1"/>
  <c r="F16" i="1"/>
  <c r="G15" i="1"/>
  <c r="V15" i="1" s="1"/>
  <c r="F15" i="1"/>
  <c r="G14" i="1"/>
  <c r="V14" i="1" s="1"/>
  <c r="F14" i="1"/>
  <c r="G13" i="1"/>
  <c r="V13" i="1" s="1"/>
  <c r="F13" i="1"/>
  <c r="G12" i="1"/>
  <c r="V12" i="1" s="1"/>
  <c r="F12" i="1"/>
  <c r="G11" i="1"/>
  <c r="V11" i="1" s="1"/>
  <c r="F11" i="1"/>
  <c r="H34" i="1" l="1"/>
  <c r="V34" i="1"/>
</calcChain>
</file>

<file path=xl/sharedStrings.xml><?xml version="1.0" encoding="utf-8"?>
<sst xmlns="http://schemas.openxmlformats.org/spreadsheetml/2006/main" count="90" uniqueCount="66">
  <si>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</si>
  <si>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</si>
  <si>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</si>
  <si>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</si>
  <si>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</si>
  <si>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</si>
  <si>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</si>
  <si>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</si>
  <si>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</si>
  <si>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</si>
  <si>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</si>
  <si>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</si>
  <si>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</si>
  <si>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</si>
  <si>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</si>
  <si>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</si>
  <si>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kg</t>
  </si>
  <si>
    <t>2.</t>
  </si>
  <si>
    <t>3.</t>
  </si>
  <si>
    <t>4.</t>
  </si>
  <si>
    <t>Kurczak świeży, kolor skóry bladoróżowy, zapach swoisty dla świeżego drobiu, produkt świeży, niemrożony.</t>
  </si>
  <si>
    <t>5.</t>
  </si>
  <si>
    <t>6.</t>
  </si>
  <si>
    <t>7.</t>
  </si>
  <si>
    <t>8.</t>
  </si>
  <si>
    <t>9.</t>
  </si>
  <si>
    <t>Skrzydło z indyka element otrzymany z rozbioru indyka, schłodzony, bez przebarwień i uszkodzeń mechanicznych oraz bez zanieczyszczeń obcych i krwi. Nie dopuszcza się resztek upierzenia. Zapach swoisty, charakterystyczny dla mięsa drobiowego świeżego, bez oznak zaparzenia i psucia. Niedopuszczalny zapach świadczący o nieświeżości lub inny obcy.</t>
  </si>
  <si>
    <t>10.</t>
  </si>
  <si>
    <t>11.</t>
  </si>
  <si>
    <t>Pałki z kurczaka element otrzymany z rozbioru kurczaka, schłodzony, bez przebarwień i uszkodzeń mechanicznych oraz bez zanieczyszczeń obcych i krwi. Nie dopuszcza się resztek upierzenia i krwawych wlewów w mięśniach. Zapach swoisty, charakterystyczny dla mięsa drobiowego świeżego, bez oznak zaparzenia i psucia. Niedopuszczalny zapach świadczący o nieświeżości lub inny obcy.</t>
  </si>
  <si>
    <t>12.</t>
  </si>
  <si>
    <t>13.</t>
  </si>
  <si>
    <t>14.</t>
  </si>
  <si>
    <t>15.</t>
  </si>
  <si>
    <t>Parówki z szynki o zawartości szynki wieprzowej min.90%. Produkt w osłonce sztucznej, barwa jasnoróżowa, surowce drobno rozdrobnione i równomiernie rozłożone na przekroju. Konsystencja dość ścisła, elastyczna, soczysta po podgrzaniu. Niedopuszczalny smak ani zapach świadczący o nieświeżości. Wyrób bez konserwantów</t>
  </si>
  <si>
    <t>16.</t>
  </si>
  <si>
    <t>17.</t>
  </si>
  <si>
    <t>18.</t>
  </si>
  <si>
    <t>Szynka dębicka wędzonka wieprzowa parzona o min zawartości mięsa wieprzowego 72%. Konsystencja dość ścisła, krucha. Barwa charakterystyczna dla produktów wędzonych. Smak i zapach charakterystyczny dla użytych składników i przypraw, niedopuszczalny żaden inny świadczący o nieświeżości lub inny obcy. Wyrób bez konserwantów.</t>
  </si>
  <si>
    <t>19.</t>
  </si>
  <si>
    <t>Schab na biało - wędzonka wieprzowa, parzona o zawartości mięsa min.82%. Kolor jasny, konsystencja soczysta, zwarta. Wyczuwalny smak i zapach użytych przypraw, niedopuszczalny żaden inny świadczący o nieświeżości produktu. Wyrób bez konserwantów.</t>
  </si>
  <si>
    <t>20.</t>
  </si>
  <si>
    <t>Szynka wiejska produkt wędzony, parzony o zawartości szynki wieprzowej min. 84%.Konsystencja jędrna a zarazem soczysta, kolor różowy. Wyczuwalny smak i zapach użytych przypraw, niedopuszczalny żaden inny świadczący o nieświeżości lub obcy. Wyrób bez konserwantów.</t>
  </si>
  <si>
    <t>21.</t>
  </si>
  <si>
    <t>22.</t>
  </si>
  <si>
    <t>kg.</t>
  </si>
  <si>
    <t>23.</t>
  </si>
  <si>
    <t>Polędwica z indyka wyrób drobiowy wędzony, parzony, uzyskany z mięśni drobiowych. Zawartość mięsa indyka min.73%. Konsystencja zwarta, jędrna bez przerostów. Wyczuwalny smak użytych przypraw. Niedopuszczalny smak i zapach świadczący o nieświeżości  lub inny obcy. Wyrób bez konserwantów.</t>
  </si>
  <si>
    <t>RAZEM WARTOŚĆ BRUTTO</t>
  </si>
  <si>
    <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Filet z kurczaka, mięso świeże, nienastrzykiwane. Barwa mięśni naturalna, jasnoróżowa, konsystencja jędrna i elastyczna. Zapach naturalny, swoisty, charakterystyczny dla mięsa drobiowego, bez oznak zaparzenia i zepsucia. Niedopuszczalny zapach świadczący o nieświeżości lub inny obcy.</t>
    </r>
  </si>
  <si>
    <r>
      <t>Kości karkowe</t>
    </r>
    <r>
      <rPr>
        <sz val="8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</si>
  <si>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t xml:space="preserve">Łopatka b/k II klasa </t>
    </r>
    <r>
      <rPr>
        <sz val="8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</si>
  <si>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t>Łopatka b/k ekstra (piłeczki)</t>
    </r>
    <r>
      <rPr>
        <sz val="8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</si>
  <si>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t>Schab karkowy b/k</t>
    </r>
    <r>
      <rPr>
        <sz val="8"/>
        <color theme="1"/>
        <rFont val="Times New Roman"/>
        <family val="1"/>
        <charset val="238"/>
      </rPr>
      <t xml:space="preserve"> - Karkówka b/kości, mięso świeże nienastrzykiwane, odtłuszczone, bez przekrwień i zmiażdżonych kości. Zapach swoisty, charakterystyczny dla mięsa świeżego, bez oznak psucia się i obcych zapachów.</t>
    </r>
  </si>
  <si>
    <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Schab bez kości- mięso świeże nienastrzykiwane, bez przebarwień, nacinań i opiłków kości. Zapach swoisty, charakterystyczny dla świeżego mięsa wieprzowego </t>
    </r>
  </si>
  <si>
    <r>
      <t>Szynka wieprzowa piłeczki</t>
    </r>
    <r>
      <rPr>
        <sz val="8"/>
        <rFont val="Times New Roman"/>
        <family val="1"/>
        <charset val="238"/>
      </rPr>
      <t xml:space="preserve"> - Szynka b/kości, mięso świeże nienastrzykiwane, barwa różowa, bez przekrwień i zmiażdżonych kości. Zapach charakterystyczny dla mięsa wieprzowego, bez oznak psucia się.</t>
    </r>
  </si>
  <si>
    <r>
      <t xml:space="preserve">Kiełbasa krakowska parzona  </t>
    </r>
    <r>
      <rPr>
        <sz val="8"/>
        <color rgb="FF000000"/>
        <rFont val="Times New Roman"/>
        <family val="1"/>
        <charset val="238"/>
      </rPr>
      <t xml:space="preserve">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</si>
  <si>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Filet surowy z piersi indyka</t>
    </r>
    <r>
      <rPr>
        <sz val="8"/>
        <color theme="1"/>
        <rFont val="Times New Roman"/>
        <family val="1"/>
        <charset val="238"/>
      </rPr>
      <t xml:space="preserve"> - Filet z indyka, mięso świeże nienastrzykiwane, mięśnie piersiowe bez skóry i chrząstek, soczyste i jędrne, nie zawierające tłuszczu, schłodzone. Barwa jasnoróżowa, nie dopuszcza się krwawych wylewów w mięśniach. Zapach naturalny, swoisty, charakterystyczny dla mięsa drobiowego świeżego, bez oznak zepsucia. Niedopuszczalny jest zapach świadczący o nieświeżości  lub inny obcy.</t>
    </r>
  </si>
  <si>
    <t xml:space="preserve">Kiełbasa cienka wieprzowa    - zawartość mięsa w 100 g gotowego produktu minimum 105 g. Produkt bezglutenowy </t>
  </si>
  <si>
    <r>
      <t xml:space="preserve">Kiełbasa żywiecka podsuszana 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</si>
  <si>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t xml:space="preserve">Parówki z szynki  - mięso wieprzowe z szynki nie mniej niż 90 %   produkt bezglutenowy </t>
  </si>
  <si>
    <t>Pasztet pieczony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</si>
  <si>
    <t>Kiełbasa szynkowa 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</si>
  <si>
    <t>Kiełbasa krakowska sucha 100g produktu uzyskano ze 143 g mięsa waga jednej sztuki 255g - 100 g produktu ze 143 g mięsa</t>
  </si>
  <si>
    <t xml:space="preserve">Nr postępowania: CUW.ZC.13.2024                                                                                                                                        Załącznik Nr 3    </t>
  </si>
  <si>
    <t>Część 2 Dostawa mięsa i wędlin do Samorządowego Przedszkola Nr 1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</si>
</sst>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/>
    <xf numFmtId="0" fontId="14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2" fontId="7" fillId="2" borderId="2" xfId="0" applyNumberFormat="1" applyFont="1" applyFill="1" applyBorder="1" applyAlignment="1">
      <alignment horizontal="right" vertical="center" wrapText="1" shrinkToFit="1"/>
    </xf>
    <xf numFmtId="2" fontId="7" fillId="2" borderId="4" xfId="0" applyNumberFormat="1" applyFont="1" applyFill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2" fontId="4" fillId="0" borderId="1" xfId="0" applyNumberFormat="1" applyFont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1"/>
  <sheetViews>
    <sheetView tabSelected="1" zoomScaleNormal="100" workbookViewId="0">
      <selection activeCell="B11" sqref="B11"/>
    </sheetView>
  </sheetViews>
  <sheetFormatPr defaultColWidth="8.5703125" defaultRowHeight="15" x14ac:dyDescent="0.25"/>
  <cols>
    <col min="1" max="1" width="3.7109375" customWidth="1"/>
    <col min="2" max="2" width="59.42578125" style="1" customWidth="1"/>
    <col min="3" max="3" width="10" style="6" customWidth="1"/>
    <col min="4" max="4" width="7.85546875" style="6" customWidth="1"/>
    <col min="5" max="5" width="11.85546875" customWidth="1"/>
    <col min="6" max="6" width="10.7109375" hidden="1" customWidth="1"/>
    <col min="7" max="7" width="10.7109375" customWidth="1"/>
    <col min="8" max="8" width="8.28515625" style="31" customWidth="1"/>
    <col min="9" max="9" width="8.85546875" style="31" hidden="1" customWidth="1"/>
    <col min="10" max="10" width="3.42578125" style="31" hidden="1" customWidth="1"/>
    <col min="11" max="11" width="18.140625" style="31" hidden="1" customWidth="1"/>
    <col min="12" max="12" width="25" style="31" hidden="1" customWidth="1"/>
    <col min="13" max="13" width="9.7109375" style="31" hidden="1" customWidth="1"/>
    <col min="14" max="14" width="8.28515625" style="31" hidden="1" customWidth="1"/>
    <col min="15" max="15" width="9.5703125" style="31" hidden="1" customWidth="1"/>
    <col min="16" max="16" width="8.5703125" style="31" hidden="1"/>
    <col min="17" max="17" width="3.5703125" style="31" hidden="1" customWidth="1"/>
    <col min="18" max="18" width="8.5703125" style="31" hidden="1"/>
    <col min="19" max="19" width="9.140625" style="31" hidden="1" customWidth="1"/>
    <col min="20" max="20" width="8.28515625" style="31" hidden="1" customWidth="1"/>
    <col min="21" max="21" width="8.5703125" style="31" hidden="1"/>
    <col min="22" max="22" width="8.5703125" style="31"/>
    <col min="23" max="23" width="10.42578125" customWidth="1"/>
  </cols>
  <sheetData>
    <row r="1" spans="1:24" ht="21" customHeight="1" x14ac:dyDescent="0.25">
      <c r="A1" s="33" t="s">
        <v>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ht="15" customHeight="1" x14ac:dyDescent="0.25">
      <c r="A3" s="33" t="s">
        <v>1</v>
      </c>
      <c r="B3" s="33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1:24" ht="15" customHeight="1" x14ac:dyDescent="0.25">
      <c r="A4" s="33" t="s">
        <v>2</v>
      </c>
      <c r="B4" s="33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</row>
    <row r="5" spans="1:24" ht="15" customHeight="1" x14ac:dyDescent="0.25">
      <c r="A5" s="33" t="s">
        <v>3</v>
      </c>
      <c r="B5" s="33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4" ht="15" customHeight="1" x14ac:dyDescent="0.25">
      <c r="A6" s="33" t="s">
        <v>4</v>
      </c>
      <c r="B6" s="33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4" ht="12" customHeight="1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4" ht="16.5" customHeight="1" x14ac:dyDescent="0.25">
      <c r="A8" s="36" t="s">
        <v>65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23">
        <v>7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>
        <v>8</v>
      </c>
      <c r="W9" s="2">
        <v>9</v>
      </c>
    </row>
    <row r="10" spans="1:24" s="1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37" t="s">
        <v>12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25" t="s">
        <v>13</v>
      </c>
      <c r="W10" s="5" t="s">
        <v>14</v>
      </c>
      <c r="X10" s="6"/>
    </row>
    <row r="11" spans="1:24" ht="60" customHeight="1" x14ac:dyDescent="0.25">
      <c r="A11" s="7" t="s">
        <v>15</v>
      </c>
      <c r="B11" s="12" t="s">
        <v>49</v>
      </c>
      <c r="C11" s="13">
        <v>350</v>
      </c>
      <c r="D11" s="13" t="s">
        <v>16</v>
      </c>
      <c r="E11" s="8"/>
      <c r="F11" s="9" t="e">
        <f>E11/(1+#REF!)</f>
        <v>#REF!</v>
      </c>
      <c r="G11" s="9">
        <f t="shared" ref="G11:G33" si="0">E11/(1+W11)</f>
        <v>0</v>
      </c>
      <c r="H11" s="26">
        <f>C11*E11</f>
        <v>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7"/>
      <c r="U11" s="28"/>
      <c r="V11" s="29">
        <f>C11*G11</f>
        <v>0</v>
      </c>
      <c r="W11" s="22"/>
    </row>
    <row r="12" spans="1:24" ht="72.75" customHeight="1" x14ac:dyDescent="0.25">
      <c r="A12" s="7" t="s">
        <v>17</v>
      </c>
      <c r="B12" s="12" t="s">
        <v>57</v>
      </c>
      <c r="C12" s="13">
        <v>30</v>
      </c>
      <c r="D12" s="13" t="s">
        <v>16</v>
      </c>
      <c r="E12" s="8"/>
      <c r="F12" s="9" t="e">
        <f>E12/(1+#REF!)</f>
        <v>#REF!</v>
      </c>
      <c r="G12" s="9">
        <f t="shared" si="0"/>
        <v>0</v>
      </c>
      <c r="H12" s="26">
        <f t="shared" ref="H12:H33" si="1">C12*E12</f>
        <v>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9">
        <f t="shared" ref="V12:V33" si="2">C12*G12</f>
        <v>0</v>
      </c>
      <c r="W12" s="22"/>
    </row>
    <row r="13" spans="1:24" ht="50.25" customHeight="1" x14ac:dyDescent="0.25">
      <c r="A13" s="7" t="s">
        <v>18</v>
      </c>
      <c r="B13" s="14" t="s">
        <v>50</v>
      </c>
      <c r="C13" s="15">
        <v>400</v>
      </c>
      <c r="D13" s="13" t="s">
        <v>16</v>
      </c>
      <c r="E13" s="8"/>
      <c r="F13" s="9" t="e">
        <f>E13/(1+#REF!)</f>
        <v>#REF!</v>
      </c>
      <c r="G13" s="9">
        <f t="shared" si="0"/>
        <v>0</v>
      </c>
      <c r="H13" s="26">
        <f t="shared" si="1"/>
        <v>0</v>
      </c>
      <c r="I13" s="26"/>
      <c r="J13" s="26"/>
      <c r="K13" s="27"/>
      <c r="L13" s="29"/>
      <c r="M13" s="29"/>
      <c r="N13" s="29"/>
      <c r="O13" s="29"/>
      <c r="P13" s="29"/>
      <c r="Q13" s="29"/>
      <c r="R13" s="29"/>
      <c r="S13" s="29"/>
      <c r="T13" s="29"/>
      <c r="U13" s="28"/>
      <c r="V13" s="29">
        <f t="shared" si="2"/>
        <v>0</v>
      </c>
      <c r="W13" s="22"/>
    </row>
    <row r="14" spans="1:24" ht="43.5" customHeight="1" x14ac:dyDescent="0.25">
      <c r="A14" s="7" t="s">
        <v>19</v>
      </c>
      <c r="B14" s="16" t="s">
        <v>20</v>
      </c>
      <c r="C14" s="13">
        <v>180</v>
      </c>
      <c r="D14" s="13" t="s">
        <v>16</v>
      </c>
      <c r="E14" s="8"/>
      <c r="F14" s="9" t="e">
        <f>E14/(1+#REF!)</f>
        <v>#REF!</v>
      </c>
      <c r="G14" s="9">
        <f t="shared" si="0"/>
        <v>0</v>
      </c>
      <c r="H14" s="26">
        <f t="shared" si="1"/>
        <v>0</v>
      </c>
      <c r="I14" s="26"/>
      <c r="J14" s="26"/>
      <c r="K14" s="27"/>
      <c r="L14" s="29"/>
      <c r="M14" s="29"/>
      <c r="N14" s="29"/>
      <c r="O14" s="29"/>
      <c r="P14" s="29"/>
      <c r="Q14" s="29"/>
      <c r="R14" s="29"/>
      <c r="S14" s="29"/>
      <c r="T14" s="29"/>
      <c r="U14" s="28"/>
      <c r="V14" s="29">
        <f t="shared" si="2"/>
        <v>0</v>
      </c>
      <c r="W14" s="22"/>
    </row>
    <row r="15" spans="1:24" ht="68.25" customHeight="1" x14ac:dyDescent="0.25">
      <c r="A15" s="7" t="s">
        <v>21</v>
      </c>
      <c r="B15" s="14" t="s">
        <v>51</v>
      </c>
      <c r="C15" s="15">
        <v>300</v>
      </c>
      <c r="D15" s="13" t="s">
        <v>16</v>
      </c>
      <c r="E15" s="8"/>
      <c r="F15" s="9" t="e">
        <f>E15/(1+#REF!)</f>
        <v>#REF!</v>
      </c>
      <c r="G15" s="9">
        <f t="shared" si="0"/>
        <v>0</v>
      </c>
      <c r="H15" s="26">
        <f t="shared" si="1"/>
        <v>0</v>
      </c>
      <c r="I15" s="26"/>
      <c r="J15" s="26"/>
      <c r="K15" s="27"/>
      <c r="L15" s="29"/>
      <c r="M15" s="29"/>
      <c r="N15" s="29"/>
      <c r="O15" s="29"/>
      <c r="P15" s="29"/>
      <c r="Q15" s="29"/>
      <c r="R15" s="29"/>
      <c r="S15" s="29"/>
      <c r="T15" s="29"/>
      <c r="U15" s="28"/>
      <c r="V15" s="29">
        <f t="shared" si="2"/>
        <v>0</v>
      </c>
      <c r="W15" s="22"/>
    </row>
    <row r="16" spans="1:24" ht="56.25" customHeight="1" x14ac:dyDescent="0.25">
      <c r="A16" s="7" t="s">
        <v>22</v>
      </c>
      <c r="B16" s="14" t="s">
        <v>52</v>
      </c>
      <c r="C16" s="15">
        <v>150</v>
      </c>
      <c r="D16" s="13" t="s">
        <v>16</v>
      </c>
      <c r="E16" s="8"/>
      <c r="F16" s="9" t="e">
        <f>E16/(1+#REF!)</f>
        <v>#REF!</v>
      </c>
      <c r="G16" s="9">
        <f t="shared" si="0"/>
        <v>0</v>
      </c>
      <c r="H16" s="26">
        <f t="shared" si="1"/>
        <v>0</v>
      </c>
      <c r="I16" s="26"/>
      <c r="J16" s="26"/>
      <c r="K16" s="27"/>
      <c r="L16" s="29"/>
      <c r="M16" s="29"/>
      <c r="N16" s="29"/>
      <c r="O16" s="29"/>
      <c r="P16" s="29"/>
      <c r="Q16" s="29"/>
      <c r="R16" s="29"/>
      <c r="S16" s="29"/>
      <c r="T16" s="29"/>
      <c r="U16" s="28"/>
      <c r="V16" s="29">
        <f t="shared" si="2"/>
        <v>0</v>
      </c>
      <c r="W16" s="22"/>
    </row>
    <row r="17" spans="1:23" ht="45" customHeight="1" x14ac:dyDescent="0.25">
      <c r="A17" s="7" t="s">
        <v>23</v>
      </c>
      <c r="B17" s="12" t="s">
        <v>53</v>
      </c>
      <c r="C17" s="13">
        <v>25</v>
      </c>
      <c r="D17" s="13" t="s">
        <v>16</v>
      </c>
      <c r="E17" s="8"/>
      <c r="F17" s="9" t="e">
        <f>E17/(1+#REF!)</f>
        <v>#REF!</v>
      </c>
      <c r="G17" s="9">
        <f t="shared" si="0"/>
        <v>0</v>
      </c>
      <c r="H17" s="26">
        <f t="shared" si="1"/>
        <v>0</v>
      </c>
      <c r="I17" s="26"/>
      <c r="J17" s="26"/>
      <c r="K17" s="27"/>
      <c r="L17" s="29"/>
      <c r="M17" s="29"/>
      <c r="N17" s="29"/>
      <c r="O17" s="29"/>
      <c r="P17" s="29"/>
      <c r="Q17" s="29"/>
      <c r="R17" s="29"/>
      <c r="S17" s="29"/>
      <c r="T17" s="29"/>
      <c r="U17" s="28"/>
      <c r="V17" s="29">
        <f t="shared" si="2"/>
        <v>0</v>
      </c>
      <c r="W17" s="22"/>
    </row>
    <row r="18" spans="1:23" ht="50.25" customHeight="1" x14ac:dyDescent="0.25">
      <c r="A18" s="7" t="s">
        <v>24</v>
      </c>
      <c r="B18" s="12" t="s">
        <v>54</v>
      </c>
      <c r="C18" s="13">
        <v>240</v>
      </c>
      <c r="D18" s="13" t="s">
        <v>16</v>
      </c>
      <c r="E18" s="8"/>
      <c r="F18" s="9" t="e">
        <f>E18/(1+#REF!)</f>
        <v>#REF!</v>
      </c>
      <c r="G18" s="9">
        <f t="shared" si="0"/>
        <v>0</v>
      </c>
      <c r="H18" s="26">
        <f t="shared" si="1"/>
        <v>0</v>
      </c>
      <c r="I18" s="26"/>
      <c r="J18" s="26"/>
      <c r="K18" s="27"/>
      <c r="L18" s="29"/>
      <c r="M18" s="29"/>
      <c r="N18" s="29"/>
      <c r="O18" s="29"/>
      <c r="P18" s="29"/>
      <c r="Q18" s="29"/>
      <c r="R18" s="29"/>
      <c r="S18" s="29"/>
      <c r="T18" s="29"/>
      <c r="U18" s="28"/>
      <c r="V18" s="29">
        <f t="shared" si="2"/>
        <v>0</v>
      </c>
      <c r="W18" s="22"/>
    </row>
    <row r="19" spans="1:23" ht="69.2" customHeight="1" x14ac:dyDescent="0.25">
      <c r="A19" s="7" t="s">
        <v>25</v>
      </c>
      <c r="B19" s="16" t="s">
        <v>26</v>
      </c>
      <c r="C19" s="13">
        <v>20</v>
      </c>
      <c r="D19" s="13" t="s">
        <v>16</v>
      </c>
      <c r="E19" s="8"/>
      <c r="F19" s="9" t="e">
        <f>E19/(1+#REF!)</f>
        <v>#REF!</v>
      </c>
      <c r="G19" s="9">
        <f t="shared" si="0"/>
        <v>0</v>
      </c>
      <c r="H19" s="26">
        <f t="shared" si="1"/>
        <v>0</v>
      </c>
      <c r="I19" s="26"/>
      <c r="J19" s="26"/>
      <c r="K19" s="27"/>
      <c r="L19" s="29"/>
      <c r="M19" s="29"/>
      <c r="N19" s="29"/>
      <c r="O19" s="29"/>
      <c r="P19" s="29"/>
      <c r="Q19" s="29"/>
      <c r="R19" s="29"/>
      <c r="S19" s="29"/>
      <c r="T19" s="29"/>
      <c r="U19" s="28"/>
      <c r="V19" s="29">
        <f t="shared" si="2"/>
        <v>0</v>
      </c>
      <c r="W19" s="22"/>
    </row>
    <row r="20" spans="1:23" ht="48.75" customHeight="1" x14ac:dyDescent="0.25">
      <c r="A20" s="7" t="s">
        <v>27</v>
      </c>
      <c r="B20" s="14" t="s">
        <v>55</v>
      </c>
      <c r="C20" s="15">
        <v>100</v>
      </c>
      <c r="D20" s="13" t="s">
        <v>16</v>
      </c>
      <c r="E20" s="8"/>
      <c r="F20" s="9" t="e">
        <f>E20/(1+#REF!)</f>
        <v>#REF!</v>
      </c>
      <c r="G20" s="9">
        <f t="shared" si="0"/>
        <v>0</v>
      </c>
      <c r="H20" s="26">
        <f t="shared" si="1"/>
        <v>0</v>
      </c>
      <c r="I20" s="26"/>
      <c r="J20" s="26"/>
      <c r="K20" s="27"/>
      <c r="L20" s="29"/>
      <c r="M20" s="29"/>
      <c r="N20" s="29"/>
      <c r="O20" s="29"/>
      <c r="P20" s="29"/>
      <c r="Q20" s="29"/>
      <c r="R20" s="29"/>
      <c r="S20" s="29"/>
      <c r="T20" s="29"/>
      <c r="U20" s="28"/>
      <c r="V20" s="29">
        <f t="shared" si="2"/>
        <v>0</v>
      </c>
      <c r="W20" s="22"/>
    </row>
    <row r="21" spans="1:23" ht="76.5" customHeight="1" x14ac:dyDescent="0.25">
      <c r="A21" s="7" t="s">
        <v>28</v>
      </c>
      <c r="B21" s="17" t="s">
        <v>29</v>
      </c>
      <c r="C21" s="15">
        <v>200</v>
      </c>
      <c r="D21" s="13" t="s">
        <v>16</v>
      </c>
      <c r="E21" s="8"/>
      <c r="F21" s="9" t="e">
        <f>E21/(1+#REF!)</f>
        <v>#REF!</v>
      </c>
      <c r="G21" s="9">
        <f t="shared" si="0"/>
        <v>0</v>
      </c>
      <c r="H21" s="26">
        <f t="shared" si="1"/>
        <v>0</v>
      </c>
      <c r="I21" s="26"/>
      <c r="J21" s="26"/>
      <c r="K21" s="27"/>
      <c r="L21" s="29"/>
      <c r="M21" s="29"/>
      <c r="N21" s="29"/>
      <c r="O21" s="29"/>
      <c r="P21" s="29"/>
      <c r="Q21" s="29"/>
      <c r="R21" s="29"/>
      <c r="S21" s="29"/>
      <c r="T21" s="29"/>
      <c r="U21" s="28"/>
      <c r="V21" s="29">
        <f t="shared" si="2"/>
        <v>0</v>
      </c>
      <c r="W21" s="22"/>
    </row>
    <row r="22" spans="1:23" ht="84" customHeight="1" x14ac:dyDescent="0.25">
      <c r="A22" s="7" t="s">
        <v>30</v>
      </c>
      <c r="B22" s="18" t="s">
        <v>56</v>
      </c>
      <c r="C22" s="13">
        <v>40</v>
      </c>
      <c r="D22" s="13" t="s">
        <v>16</v>
      </c>
      <c r="E22" s="8"/>
      <c r="F22" s="9" t="e">
        <f>E22/(1+#REF!)</f>
        <v>#REF!</v>
      </c>
      <c r="G22" s="9">
        <f t="shared" si="0"/>
        <v>0</v>
      </c>
      <c r="H22" s="26">
        <f t="shared" si="1"/>
        <v>0</v>
      </c>
      <c r="I22" s="26"/>
      <c r="J22" s="26"/>
      <c r="K22" s="27"/>
      <c r="L22" s="29"/>
      <c r="M22" s="29"/>
      <c r="N22" s="29"/>
      <c r="O22" s="29"/>
      <c r="P22" s="29"/>
      <c r="Q22" s="29"/>
      <c r="R22" s="29"/>
      <c r="S22" s="29"/>
      <c r="T22" s="29"/>
      <c r="U22" s="28"/>
      <c r="V22" s="29">
        <f t="shared" si="2"/>
        <v>0</v>
      </c>
      <c r="W22" s="22"/>
    </row>
    <row r="23" spans="1:23" ht="40.9" customHeight="1" x14ac:dyDescent="0.25">
      <c r="A23" s="7" t="s">
        <v>31</v>
      </c>
      <c r="B23" s="19" t="s">
        <v>58</v>
      </c>
      <c r="C23" s="15">
        <v>40</v>
      </c>
      <c r="D23" s="13" t="s">
        <v>16</v>
      </c>
      <c r="E23" s="8"/>
      <c r="F23" s="9" t="e">
        <f>E23/(1+#REF!)</f>
        <v>#REF!</v>
      </c>
      <c r="G23" s="9">
        <f t="shared" si="0"/>
        <v>0</v>
      </c>
      <c r="H23" s="26">
        <f t="shared" si="1"/>
        <v>0</v>
      </c>
      <c r="I23" s="26"/>
      <c r="J23" s="26"/>
      <c r="K23" s="27"/>
      <c r="L23" s="29"/>
      <c r="M23" s="29"/>
      <c r="N23" s="29"/>
      <c r="O23" s="29"/>
      <c r="P23" s="29"/>
      <c r="Q23" s="29"/>
      <c r="R23" s="29"/>
      <c r="S23" s="29"/>
      <c r="T23" s="29"/>
      <c r="U23" s="28"/>
      <c r="V23" s="29">
        <f t="shared" si="2"/>
        <v>0</v>
      </c>
      <c r="W23" s="22"/>
    </row>
    <row r="24" spans="1:23" ht="70.5" customHeight="1" x14ac:dyDescent="0.25">
      <c r="A24" s="7" t="s">
        <v>32</v>
      </c>
      <c r="B24" s="20" t="s">
        <v>59</v>
      </c>
      <c r="C24" s="13">
        <v>30</v>
      </c>
      <c r="D24" s="13" t="s">
        <v>16</v>
      </c>
      <c r="E24" s="8"/>
      <c r="F24" s="9" t="e">
        <f>E24/(1+#REF!)</f>
        <v>#REF!</v>
      </c>
      <c r="G24" s="9">
        <f t="shared" si="0"/>
        <v>0</v>
      </c>
      <c r="H24" s="26">
        <f t="shared" si="1"/>
        <v>0</v>
      </c>
      <c r="I24" s="26"/>
      <c r="J24" s="26"/>
      <c r="K24" s="27"/>
      <c r="L24" s="29"/>
      <c r="M24" s="29"/>
      <c r="N24" s="29"/>
      <c r="O24" s="29"/>
      <c r="P24" s="29"/>
      <c r="Q24" s="29"/>
      <c r="R24" s="29"/>
      <c r="S24" s="29"/>
      <c r="T24" s="29"/>
      <c r="U24" s="28"/>
      <c r="V24" s="29">
        <f t="shared" si="2"/>
        <v>0</v>
      </c>
      <c r="W24" s="22"/>
    </row>
    <row r="25" spans="1:23" ht="57" customHeight="1" x14ac:dyDescent="0.25">
      <c r="A25" s="7" t="s">
        <v>33</v>
      </c>
      <c r="B25" s="21" t="s">
        <v>34</v>
      </c>
      <c r="C25" s="13">
        <v>30</v>
      </c>
      <c r="D25" s="13" t="s">
        <v>16</v>
      </c>
      <c r="E25" s="8"/>
      <c r="F25" s="9" t="e">
        <f>E25/(1+#REF!)</f>
        <v>#REF!</v>
      </c>
      <c r="G25" s="9">
        <f t="shared" si="0"/>
        <v>0</v>
      </c>
      <c r="H25" s="26">
        <f t="shared" si="1"/>
        <v>0</v>
      </c>
      <c r="I25" s="26"/>
      <c r="J25" s="26"/>
      <c r="K25" s="27"/>
      <c r="L25" s="29"/>
      <c r="M25" s="29"/>
      <c r="N25" s="29"/>
      <c r="O25" s="29"/>
      <c r="P25" s="29"/>
      <c r="Q25" s="29"/>
      <c r="R25" s="29"/>
      <c r="S25" s="29"/>
      <c r="T25" s="29"/>
      <c r="U25" s="28"/>
      <c r="V25" s="29">
        <f t="shared" si="2"/>
        <v>0</v>
      </c>
      <c r="W25" s="22"/>
    </row>
    <row r="26" spans="1:23" ht="31.35" customHeight="1" x14ac:dyDescent="0.25">
      <c r="A26" s="7" t="s">
        <v>35</v>
      </c>
      <c r="B26" s="20" t="s">
        <v>60</v>
      </c>
      <c r="C26" s="13">
        <v>40</v>
      </c>
      <c r="D26" s="13" t="s">
        <v>16</v>
      </c>
      <c r="E26" s="8"/>
      <c r="F26" s="9" t="e">
        <f>E26/(1+#REF!)</f>
        <v>#REF!</v>
      </c>
      <c r="G26" s="9">
        <f t="shared" si="0"/>
        <v>0</v>
      </c>
      <c r="H26" s="26">
        <f t="shared" si="1"/>
        <v>0</v>
      </c>
      <c r="I26" s="26"/>
      <c r="J26" s="26"/>
      <c r="K26" s="27"/>
      <c r="L26" s="29"/>
      <c r="M26" s="29"/>
      <c r="N26" s="29"/>
      <c r="O26" s="29"/>
      <c r="P26" s="29"/>
      <c r="Q26" s="29"/>
      <c r="R26" s="29"/>
      <c r="S26" s="29"/>
      <c r="T26" s="29"/>
      <c r="U26" s="28"/>
      <c r="V26" s="29">
        <f t="shared" si="2"/>
        <v>0</v>
      </c>
      <c r="W26" s="22"/>
    </row>
    <row r="27" spans="1:23" ht="52.35" customHeight="1" x14ac:dyDescent="0.25">
      <c r="A27" s="7" t="s">
        <v>36</v>
      </c>
      <c r="B27" s="21" t="s">
        <v>61</v>
      </c>
      <c r="C27" s="13">
        <v>20</v>
      </c>
      <c r="D27" s="13" t="s">
        <v>16</v>
      </c>
      <c r="E27" s="8"/>
      <c r="F27" s="9" t="e">
        <f>E27/(1+#REF!)</f>
        <v>#REF!</v>
      </c>
      <c r="G27" s="9">
        <f t="shared" si="0"/>
        <v>0</v>
      </c>
      <c r="H27" s="26">
        <f t="shared" si="1"/>
        <v>0</v>
      </c>
      <c r="I27" s="26"/>
      <c r="J27" s="26"/>
      <c r="K27" s="27"/>
      <c r="L27" s="29"/>
      <c r="M27" s="29"/>
      <c r="N27" s="29"/>
      <c r="O27" s="29"/>
      <c r="P27" s="29"/>
      <c r="Q27" s="29"/>
      <c r="R27" s="29"/>
      <c r="S27" s="29"/>
      <c r="T27" s="29"/>
      <c r="U27" s="28"/>
      <c r="V27" s="29">
        <f t="shared" si="2"/>
        <v>0</v>
      </c>
      <c r="W27" s="22"/>
    </row>
    <row r="28" spans="1:23" ht="56.25" customHeight="1" x14ac:dyDescent="0.25">
      <c r="A28" s="7" t="s">
        <v>37</v>
      </c>
      <c r="B28" s="19" t="s">
        <v>38</v>
      </c>
      <c r="C28" s="15">
        <v>20</v>
      </c>
      <c r="D28" s="13" t="s">
        <v>16</v>
      </c>
      <c r="E28" s="8"/>
      <c r="F28" s="9" t="e">
        <f>E28/(1+#REF!)</f>
        <v>#REF!</v>
      </c>
      <c r="G28" s="9">
        <f t="shared" si="0"/>
        <v>0</v>
      </c>
      <c r="H28" s="26">
        <f t="shared" si="1"/>
        <v>0</v>
      </c>
      <c r="I28" s="26"/>
      <c r="J28" s="26"/>
      <c r="K28" s="27"/>
      <c r="L28" s="29"/>
      <c r="M28" s="29"/>
      <c r="N28" s="29"/>
      <c r="O28" s="29"/>
      <c r="P28" s="29"/>
      <c r="Q28" s="29"/>
      <c r="R28" s="29"/>
      <c r="S28" s="29"/>
      <c r="T28" s="29"/>
      <c r="U28" s="28"/>
      <c r="V28" s="29">
        <f t="shared" si="2"/>
        <v>0</v>
      </c>
      <c r="W28" s="22"/>
    </row>
    <row r="29" spans="1:23" ht="53.25" customHeight="1" x14ac:dyDescent="0.25">
      <c r="A29" s="7" t="s">
        <v>39</v>
      </c>
      <c r="B29" s="17" t="s">
        <v>40</v>
      </c>
      <c r="C29" s="15">
        <v>20</v>
      </c>
      <c r="D29" s="13" t="s">
        <v>16</v>
      </c>
      <c r="E29" s="8"/>
      <c r="F29" s="9" t="e">
        <f>E29/(1+#REF!)</f>
        <v>#REF!</v>
      </c>
      <c r="G29" s="9">
        <f t="shared" si="0"/>
        <v>0</v>
      </c>
      <c r="H29" s="26">
        <f t="shared" si="1"/>
        <v>0</v>
      </c>
      <c r="I29" s="26"/>
      <c r="J29" s="26"/>
      <c r="K29" s="27"/>
      <c r="L29" s="29"/>
      <c r="M29" s="29"/>
      <c r="N29" s="29"/>
      <c r="O29" s="29"/>
      <c r="P29" s="29"/>
      <c r="Q29" s="29"/>
      <c r="R29" s="29"/>
      <c r="S29" s="29"/>
      <c r="T29" s="29"/>
      <c r="U29" s="28"/>
      <c r="V29" s="29">
        <f t="shared" si="2"/>
        <v>0</v>
      </c>
      <c r="W29" s="22"/>
    </row>
    <row r="30" spans="1:23" ht="54.75" customHeight="1" x14ac:dyDescent="0.25">
      <c r="A30" s="7" t="s">
        <v>41</v>
      </c>
      <c r="B30" s="17" t="s">
        <v>42</v>
      </c>
      <c r="C30" s="15">
        <v>90</v>
      </c>
      <c r="D30" s="13" t="s">
        <v>16</v>
      </c>
      <c r="E30" s="8"/>
      <c r="F30" s="9" t="e">
        <f>E30/(1+#REF!)</f>
        <v>#REF!</v>
      </c>
      <c r="G30" s="9">
        <f t="shared" si="0"/>
        <v>0</v>
      </c>
      <c r="H30" s="26">
        <f t="shared" si="1"/>
        <v>0</v>
      </c>
      <c r="I30" s="26"/>
      <c r="J30" s="26"/>
      <c r="K30" s="27"/>
      <c r="L30" s="29"/>
      <c r="M30" s="29"/>
      <c r="N30" s="29"/>
      <c r="O30" s="29"/>
      <c r="P30" s="29"/>
      <c r="Q30" s="29"/>
      <c r="R30" s="29"/>
      <c r="S30" s="29"/>
      <c r="T30" s="29"/>
      <c r="U30" s="28"/>
      <c r="V30" s="29">
        <f t="shared" si="2"/>
        <v>0</v>
      </c>
      <c r="W30" s="22"/>
    </row>
    <row r="31" spans="1:23" ht="68.25" customHeight="1" x14ac:dyDescent="0.25">
      <c r="A31" s="7" t="s">
        <v>43</v>
      </c>
      <c r="B31" s="19" t="s">
        <v>62</v>
      </c>
      <c r="C31" s="15">
        <v>15</v>
      </c>
      <c r="D31" s="13" t="s">
        <v>16</v>
      </c>
      <c r="E31" s="8"/>
      <c r="F31" s="9"/>
      <c r="G31" s="9">
        <f t="shared" si="0"/>
        <v>0</v>
      </c>
      <c r="H31" s="26">
        <f t="shared" si="1"/>
        <v>0</v>
      </c>
      <c r="I31" s="26"/>
      <c r="J31" s="26"/>
      <c r="K31" s="27"/>
      <c r="L31" s="29"/>
      <c r="M31" s="29"/>
      <c r="N31" s="29"/>
      <c r="O31" s="29"/>
      <c r="P31" s="29"/>
      <c r="Q31" s="29"/>
      <c r="R31" s="29"/>
      <c r="S31" s="29"/>
      <c r="T31" s="29"/>
      <c r="U31" s="28"/>
      <c r="V31" s="29">
        <f t="shared" si="2"/>
        <v>0</v>
      </c>
      <c r="W31" s="22"/>
    </row>
    <row r="32" spans="1:23" ht="33.75" customHeight="1" x14ac:dyDescent="0.25">
      <c r="A32" s="7" t="s">
        <v>44</v>
      </c>
      <c r="B32" s="20" t="s">
        <v>63</v>
      </c>
      <c r="C32" s="13">
        <v>30</v>
      </c>
      <c r="D32" s="13" t="s">
        <v>45</v>
      </c>
      <c r="E32" s="8"/>
      <c r="F32" s="9"/>
      <c r="G32" s="9">
        <f t="shared" si="0"/>
        <v>0</v>
      </c>
      <c r="H32" s="26">
        <f t="shared" si="1"/>
        <v>0</v>
      </c>
      <c r="I32" s="26"/>
      <c r="J32" s="26"/>
      <c r="K32" s="27"/>
      <c r="L32" s="29"/>
      <c r="M32" s="29"/>
      <c r="N32" s="29"/>
      <c r="O32" s="29"/>
      <c r="P32" s="29"/>
      <c r="Q32" s="29"/>
      <c r="R32" s="29"/>
      <c r="S32" s="29"/>
      <c r="T32" s="29"/>
      <c r="U32" s="28"/>
      <c r="V32" s="29">
        <f t="shared" si="2"/>
        <v>0</v>
      </c>
      <c r="W32" s="22"/>
    </row>
    <row r="33" spans="1:23" ht="65.650000000000006" customHeight="1" x14ac:dyDescent="0.25">
      <c r="A33" s="7" t="s">
        <v>46</v>
      </c>
      <c r="B33" s="19" t="s">
        <v>47</v>
      </c>
      <c r="C33" s="15">
        <v>25</v>
      </c>
      <c r="D33" s="13" t="s">
        <v>16</v>
      </c>
      <c r="E33" s="8"/>
      <c r="F33" s="9"/>
      <c r="G33" s="9">
        <f t="shared" si="0"/>
        <v>0</v>
      </c>
      <c r="H33" s="26">
        <f t="shared" si="1"/>
        <v>0</v>
      </c>
      <c r="I33" s="26"/>
      <c r="J33" s="26"/>
      <c r="K33" s="27"/>
      <c r="L33" s="29"/>
      <c r="M33" s="29"/>
      <c r="N33" s="29"/>
      <c r="O33" s="29"/>
      <c r="P33" s="29"/>
      <c r="Q33" s="29"/>
      <c r="R33" s="29"/>
      <c r="S33" s="29"/>
      <c r="T33" s="29"/>
      <c r="U33" s="28"/>
      <c r="V33" s="29">
        <f t="shared" si="2"/>
        <v>0</v>
      </c>
      <c r="W33" s="22"/>
    </row>
    <row r="34" spans="1:23" ht="59.25" customHeight="1" x14ac:dyDescent="0.25">
      <c r="A34" s="36" t="s">
        <v>48</v>
      </c>
      <c r="B34" s="36" t="s">
        <v>47</v>
      </c>
      <c r="C34" s="36">
        <v>25</v>
      </c>
      <c r="D34" s="36" t="s">
        <v>16</v>
      </c>
      <c r="E34" s="36"/>
      <c r="F34" s="36"/>
      <c r="G34" s="36"/>
      <c r="H34" s="27">
        <f>SUM(H11:H33)</f>
        <v>0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29">
        <f>SUM(V11:V33)</f>
        <v>0</v>
      </c>
      <c r="W34" s="10"/>
    </row>
    <row r="35" spans="1:23" x14ac:dyDescent="0.25">
      <c r="V35" s="32"/>
    </row>
    <row r="36" spans="1:23" x14ac:dyDescent="0.25">
      <c r="V36" s="32"/>
    </row>
    <row r="37" spans="1:23" x14ac:dyDescent="0.25">
      <c r="V37" s="32"/>
    </row>
    <row r="38" spans="1:23" x14ac:dyDescent="0.25">
      <c r="V38" s="32"/>
    </row>
    <row r="39" spans="1:23" x14ac:dyDescent="0.25">
      <c r="V39" s="32"/>
    </row>
    <row r="41" spans="1:23" ht="15.75" x14ac:dyDescent="0.25">
      <c r="E41" s="11"/>
    </row>
  </sheetData>
  <sheetProtection algorithmName="SHA-512" hashValue="J/axzy92UYOcpp1qyDoYwrCuy7gR5FAO95Wnm7au0FcqdnJtyjXfFNU65qCN4HSeqDV8SiYJAYFfaLz0ELUBdg==" saltValue="h8IKHa9Wg9ZKMx+VLlpS9A==" spinCount="100000" sheet="1" objects="1" scenarios="1"/>
  <mergeCells count="14">
    <mergeCell ref="A8:W8"/>
    <mergeCell ref="H10:U10"/>
    <mergeCell ref="A34:G34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3</cp:revision>
  <cp:lastPrinted>2024-12-09T11:03:00Z</cp:lastPrinted>
  <dcterms:created xsi:type="dcterms:W3CDTF">2021-12-30T11:32:54Z</dcterms:created>
  <dcterms:modified xsi:type="dcterms:W3CDTF">2024-12-09T11:04:56Z</dcterms:modified>
  <dc:language>pl-PL</dc:language>
</cp:coreProperties>
</file>