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PO" sheetId="1" r:id="rId1"/>
    <sheet name="Arkusz2" sheetId="2" state="hidden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F85" i="1" l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 l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F86" i="1" l="1"/>
  <c r="G11" i="1"/>
  <c r="G86" i="1" s="1"/>
</calcChain>
</file>

<file path=xl/sharedStrings.xml><?xml version="1.0" encoding="utf-8"?>
<sst xmlns="http://schemas.openxmlformats.org/spreadsheetml/2006/main" count="243" uniqueCount="239">
  <si>
    <t>Dane wykonawcy</t>
  </si>
  <si>
    <t>nazwa wykonawcy</t>
  </si>
  <si>
    <t>adres siedziby wykonawcy</t>
  </si>
  <si>
    <t>NIP</t>
  </si>
  <si>
    <t>REGON</t>
  </si>
  <si>
    <t>FORMULARZ CENOWY</t>
  </si>
  <si>
    <t>l.p.</t>
  </si>
  <si>
    <t>ilość</t>
  </si>
  <si>
    <t>wartość brutto (PLN)</t>
  </si>
  <si>
    <t>wartość netto (PLN)</t>
  </si>
  <si>
    <t>Stawka VAT w 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</si>
  <si>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</si>
  <si>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</si>
  <si>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</si>
  <si>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</si>
  <si>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</si>
  <si>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</si>
  <si>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</si>
  <si>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</si>
  <si>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</si>
  <si>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</si>
  <si>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</si>
  <si>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</si>
  <si>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</si>
  <si>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</si>
  <si>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</si>
  <si>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</si>
  <si>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</si>
  <si>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</si>
  <si>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</si>
  <si>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</si>
  <si>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</si>
  <si>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</si>
  <si>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</si>
  <si>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</si>
  <si>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</si>
  <si>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</si>
  <si>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</si>
  <si>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</si>
  <si>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</si>
  <si>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</si>
  <si>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</si>
  <si>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</si>
  <si>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</si>
  <si>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</si>
  <si>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</si>
  <si>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</si>
  <si>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</si>
  <si>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</si>
  <si>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</si>
  <si>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</si>
  <si>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Razem</t>
  </si>
  <si>
    <t>cena jednostkowa brutto (PLN)</t>
  </si>
  <si>
    <t>Asortyment</t>
  </si>
  <si>
    <t>Charakterystyka produktu</t>
  </si>
  <si>
    <t xml:space="preserve">Nr postępowania: CUW.271.6.2021                      </t>
  </si>
  <si>
    <t>Załącznik Nr 2 do SWZ</t>
  </si>
  <si>
    <t>Część - 1 Dostawa materiałów higieniczno-sanitarnych dla potrzeb Szkoły Podstawowej  im. Orła Białego w Ostrówku</t>
  </si>
  <si>
    <t>27.</t>
  </si>
  <si>
    <t>28.</t>
  </si>
  <si>
    <t>29.</t>
  </si>
  <si>
    <t>30.</t>
  </si>
  <si>
    <t>43.</t>
  </si>
  <si>
    <t>44.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</si>
  <si>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</si>
  <si>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</si>
  <si>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</si>
  <si>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</si>
  <si>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</si>
  <si>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</si>
  <si>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</si>
  <si>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</si>
  <si>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</si>
  <si>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</si>
  <si>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</si>
  <si>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</si>
  <si>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</si>
  <si>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</si>
  <si>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</si>
  <si>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</si>
  <si>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</si>
  <si>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</si>
  <si>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</si>
  <si>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</si>
  <si>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</si>
  <si>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</si>
  <si>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</si>
  <si>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</si>
  <si>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</si>
  <si>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</si>
  <si>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</si>
  <si>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</si>
  <si>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</si>
  <si>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Płyn do podłóg do codziennego mycia  niskopieniący środek do mycia i pielęgnacji podłóg na bazie polimerów, (do wykładziny kładzionej na ciepło) 10 l typu WP29 Duft Sauber Lab lub równoważny</t>
  </si>
  <si>
    <r>
      <t>Płyn do podłóg do codziennego mycia  niskopieniący środek do mycia i pielęgnacji podłóg na bazie polimerów, (do wykładziny kładzionej na ciepło). wartość pH (20°C): 8-9. Regeneruje  powierzchnie  zabezpieczone  warstwami  ochronnymi, usuwa płytkie rysy i ubytki, czyści powierzchnie porowate zabezpieczając je filtrem. Produkt do użytku profesjonalnego. Skład: niejonowe środki powierzchniowo czynne &lt; 5% anionowe środki powierzchniowo czynne &lt; 5% NTA (kwas nitrylotrójoctowy) i jego sole &lt; 5%..</t>
    </r>
    <r>
      <rPr>
        <b/>
        <sz val="7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Opakowanie 10 l.</t>
    </r>
  </si>
  <si>
    <t>Płyn do czyszczenia wykładzin podłogowych z linoleum i kauczuku, do wykładziny kładzionej na ciepło 10 l typu GR11 Lino Clean Sauber Lab lub równoważny</t>
  </si>
  <si>
    <r>
      <t xml:space="preserve">Płyn do wszystkich podłóg odpornych na działanie rozpuszczalników i wody oraz wrażliwych na działanie silnych zasad wykładzin podłogowych takich jak linoleum i gumy. Płyn do gruntownego mycia i czyszczenia linoleum oraz gumy. Skłdniki:  niejonowe środki powierzchniowo czynne &lt;5%, mydło &lt;5%, fosfoniany &lt;5%. </t>
    </r>
    <r>
      <rPr>
        <b/>
        <sz val="7"/>
        <color theme="1"/>
        <rFont val="Times New Roman"/>
        <family val="1"/>
        <charset val="238"/>
      </rPr>
      <t xml:space="preserve">. </t>
    </r>
    <r>
      <rPr>
        <sz val="7"/>
        <color theme="1"/>
        <rFont val="Times New Roman"/>
        <family val="1"/>
        <charset val="238"/>
      </rPr>
      <t xml:space="preserve">Opakowanie 10 l.
</t>
    </r>
  </si>
  <si>
    <t>Emulsja do podłóg 450 g typu  Emu lub równoważna</t>
  </si>
  <si>
    <r>
      <t xml:space="preserve">Emulsja wysokopołyskowa do podłóg z tworzyw sztucznych. </t>
    </r>
    <r>
      <rPr>
        <b/>
        <sz val="7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 xml:space="preserve">Opakowanie 450 g. </t>
    </r>
  </si>
  <si>
    <t xml:space="preserve">Płyn do podłóg drewnianych i mebli drewnianych 1 l typu  Pronto lub równoważny  </t>
  </si>
  <si>
    <r>
      <t xml:space="preserve">Płyn do drewna i mebli drewnianych połysk bez smug. </t>
    </r>
    <r>
      <rPr>
        <b/>
        <sz val="7"/>
        <color theme="1"/>
        <rFont val="Times New Roman"/>
        <family val="1"/>
        <charset val="238"/>
      </rPr>
      <t>.</t>
    </r>
    <r>
      <rPr>
        <sz val="7"/>
        <color theme="1"/>
        <rFont val="Times New Roman"/>
        <family val="1"/>
        <charset val="238"/>
      </rPr>
      <t xml:space="preserve"> Opakowanie 1 l. </t>
    </r>
  </si>
  <si>
    <t>Płyn uniwersalny 1l typu Sidolux lub równoważny</t>
  </si>
  <si>
    <r>
      <t>Mydło Marsylskie płyn do mycia uniwersalny.</t>
    </r>
    <r>
      <rPr>
        <b/>
        <sz val="7"/>
        <color theme="1"/>
        <rFont val="Times New Roman"/>
        <family val="1"/>
        <charset val="238"/>
      </rPr>
      <t>.</t>
    </r>
    <r>
      <rPr>
        <sz val="7"/>
        <color theme="1"/>
        <rFont val="Times New Roman"/>
        <family val="1"/>
        <charset val="238"/>
      </rPr>
      <t xml:space="preserve"> Opakowanie 1 l.</t>
    </r>
  </si>
  <si>
    <t>Płyn uniwersalny (mydło marsylskie) 5 l typu  Ludwik lub równoważny</t>
  </si>
  <si>
    <r>
      <t xml:space="preserve">Płyn uniwersalny (mydło marsylskie). </t>
    </r>
    <r>
      <rPr>
        <sz val="7"/>
        <color theme="1"/>
        <rFont val="Times New Roman"/>
        <family val="1"/>
        <charset val="238"/>
      </rPr>
      <t xml:space="preserve"> Opakowanie 5 l.</t>
    </r>
  </si>
  <si>
    <t>Płyn do mycia glazury, terakoty, PCV 750 ml typu Sidolux lub równoważny</t>
  </si>
  <si>
    <r>
      <t>Specjalistyczny środek do mycia i pielęgnacji glazury, gresu, terakoty, PCV.</t>
    </r>
    <r>
      <rPr>
        <b/>
        <sz val="7"/>
        <color theme="1"/>
        <rFont val="Times New Roman"/>
        <family val="1"/>
        <charset val="238"/>
      </rPr>
      <t xml:space="preserve"> . </t>
    </r>
    <r>
      <rPr>
        <sz val="7"/>
        <color theme="1"/>
        <rFont val="Times New Roman"/>
        <family val="1"/>
        <charset val="238"/>
      </rPr>
      <t xml:space="preserve">Opakowanie 750 ml. </t>
    </r>
  </si>
  <si>
    <t>Płyn do szyb bez smug  5l</t>
  </si>
  <si>
    <r>
      <t>Płyn do szyb bez smug</t>
    </r>
    <r>
      <rPr>
        <b/>
        <sz val="7"/>
        <color theme="1"/>
        <rFont val="Times New Roman"/>
        <family val="1"/>
        <charset val="238"/>
      </rPr>
      <t>.</t>
    </r>
    <r>
      <rPr>
        <sz val="7"/>
        <color theme="1"/>
        <rFont val="Times New Roman"/>
        <family val="1"/>
        <charset val="238"/>
      </rPr>
      <t xml:space="preserve"> Opakowanie 5 l.</t>
    </r>
  </si>
  <si>
    <t>Płyn uniwersalny do mocnych zabrudzeń odtłuszczacz (spryskiwacz) 750 ml typu Meglio lub równoważny</t>
  </si>
  <si>
    <t>Odtłuszczacz uniwersalny (spryskiwacz).  Opakowanie 750 ml.</t>
  </si>
  <si>
    <t>Środek do gruntownego mycia i usuwania tłustych zabrudzeń 1l typu Brudpur  Voigt VC 242 lub równoważny</t>
  </si>
  <si>
    <r>
      <t xml:space="preserve">Środek do gruntownego mycia i usuwania tłustych zabrudzeń z powierzchni odpornych na działanie alkaliów koncentrat. </t>
    </r>
    <r>
      <rPr>
        <sz val="7"/>
        <color theme="1"/>
        <rFont val="Times New Roman"/>
        <family val="1"/>
        <charset val="238"/>
      </rPr>
      <t>Opakowanie 1l.</t>
    </r>
  </si>
  <si>
    <t>Płyn do szyb ze spryskiwaczem 500 ml typu Clin lub równoważny</t>
  </si>
  <si>
    <r>
      <t xml:space="preserve">Płyn do szyb bez smug ze spryskiwaczem. </t>
    </r>
    <r>
      <rPr>
        <sz val="7"/>
        <color theme="1"/>
        <rFont val="Times New Roman"/>
        <family val="1"/>
        <charset val="238"/>
      </rPr>
      <t xml:space="preserve"> Opakowanie 500 ml.</t>
    </r>
  </si>
  <si>
    <t>Płyn do prania dywanów 500 ml typu Vanish lub równoważny</t>
  </si>
  <si>
    <r>
      <t xml:space="preserve">Płyn do prania dywanów. </t>
    </r>
    <r>
      <rPr>
        <b/>
        <sz val="7"/>
        <rFont val="Times New Roman"/>
        <family val="1"/>
        <charset val="238"/>
      </rPr>
      <t xml:space="preserve"> </t>
    </r>
    <r>
      <rPr>
        <sz val="7"/>
        <rFont val="Times New Roman"/>
        <family val="1"/>
        <charset val="238"/>
      </rPr>
      <t xml:space="preserve">Opakowanie 500 ml. </t>
    </r>
  </si>
  <si>
    <t>Żel do WC 750 ml  typu Palemka Power Yplon czarna butelka lub równoważny</t>
  </si>
  <si>
    <r>
      <t xml:space="preserve">Środek do czyszczenia toalety usuwa kamień i trudne zabrudzenia. </t>
    </r>
    <r>
      <rPr>
        <b/>
        <sz val="7"/>
        <color theme="1"/>
        <rFont val="Times New Roman"/>
        <family val="1"/>
        <charset val="238"/>
      </rPr>
      <t xml:space="preserve">. </t>
    </r>
    <r>
      <rPr>
        <sz val="7"/>
        <color theme="1"/>
        <rFont val="Times New Roman"/>
        <family val="1"/>
        <charset val="238"/>
      </rPr>
      <t>Opakowanie 750 ml.</t>
    </r>
  </si>
  <si>
    <t>Mleczko do czyszczenia glazury, umywalek preferowane opakowanie 660 g typu Ludwik lub równoważne</t>
  </si>
  <si>
    <r>
      <t>Mleczko do czyszczenia kuchenek, blatów, glazury, terakoty, wanien, brodzików, naczyń emaliowanych i ze stali nierdzewnej oraz powierzchni chromowanych i emaliowanych.</t>
    </r>
    <r>
      <rPr>
        <b/>
        <sz val="7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 xml:space="preserve">Opakowanie preferowane 660 g </t>
    </r>
  </si>
  <si>
    <t>Mleczko do czyszczenia 700 ml typu Cif lub równoważne</t>
  </si>
  <si>
    <r>
      <t xml:space="preserve">Mleczko wybielające i nadające połysk białym powierzchniom, skuteczne do czyszczenia zlewów, kafelków, kuchenek, wanien, nie rysuje powierzchni, bez zapachu chloru. </t>
    </r>
    <r>
      <rPr>
        <b/>
        <sz val="7"/>
        <rFont val="Times New Roman"/>
        <family val="1"/>
        <charset val="238"/>
      </rPr>
      <t>.</t>
    </r>
    <r>
      <rPr>
        <sz val="7"/>
        <rFont val="Times New Roman"/>
        <family val="1"/>
        <charset val="238"/>
      </rPr>
      <t xml:space="preserve"> Opakowanie 700 ml.
</t>
    </r>
  </si>
  <si>
    <t>Żel do WC 1 l typu Palemka Lavatory cleaner Yplon lub równoważny</t>
  </si>
  <si>
    <r>
      <t>Żel do czyszczenia toalet, usuwa kamień, czyści, odświeża. pH 1.9 (20,00 stopni C).</t>
    </r>
    <r>
      <rPr>
        <b/>
        <sz val="7"/>
        <color theme="1"/>
        <rFont val="Times New Roman"/>
        <family val="1"/>
        <charset val="238"/>
      </rPr>
      <t xml:space="preserve">  </t>
    </r>
    <r>
      <rPr>
        <sz val="7"/>
        <color theme="1"/>
        <rFont val="Times New Roman"/>
        <family val="1"/>
        <charset val="238"/>
      </rPr>
      <t>Opakowanie 1l.</t>
    </r>
  </si>
  <si>
    <t>Kostka do WC wkład 35 g typu Ravi lub równoważny</t>
  </si>
  <si>
    <t>Kostka do WC 35g wkład. Opakowanie 1 szt.</t>
  </si>
  <si>
    <t>Kostka do WC z zawieszką 35 g typu Ravi lub równoważny</t>
  </si>
  <si>
    <t>Kostka do WC z zawieszką 35g. Opakowanie 1 szt.</t>
  </si>
  <si>
    <t>Żelowy pasek do WC 3 sztuki w opakowaniu 3x27g typu  Duck lub równoważny</t>
  </si>
  <si>
    <r>
      <t>Żelowy pasek do toalet zapobiega osadzaniu kamienia.</t>
    </r>
    <r>
      <rPr>
        <sz val="7"/>
        <color theme="1"/>
        <rFont val="Times New Roman"/>
        <family val="1"/>
        <charset val="238"/>
      </rPr>
      <t>. Opakowanie preferowane 3 sztuki 3x27 g.</t>
    </r>
  </si>
  <si>
    <t>Płyn do mycia w zmywarkach gastronomicznych 10l typu Stalgast lub równoważny</t>
  </si>
  <si>
    <r>
      <t>Płyn do mycia w zmywarkach gastronomicznych.</t>
    </r>
    <r>
      <rPr>
        <b/>
        <sz val="7"/>
        <color theme="1"/>
        <rFont val="Times New Roman"/>
        <family val="1"/>
        <charset val="238"/>
      </rPr>
      <t xml:space="preserve">  </t>
    </r>
    <r>
      <rPr>
        <sz val="7"/>
        <color theme="1"/>
        <rFont val="Times New Roman"/>
        <family val="1"/>
        <charset val="238"/>
      </rPr>
      <t>Opakowanie 10 l.</t>
    </r>
  </si>
  <si>
    <t>Płyn do nabłyszczania w zmywarkach gastronomicznych 10 l typu Stalgast lub równoważny</t>
  </si>
  <si>
    <r>
      <t xml:space="preserve">Płyn do nabłyszczania w zmywarkach gastronomicznych. </t>
    </r>
    <r>
      <rPr>
        <sz val="7"/>
        <color theme="1"/>
        <rFont val="Times New Roman"/>
        <family val="1"/>
        <charset val="238"/>
      </rPr>
      <t>Opakowanie 10 l</t>
    </r>
  </si>
  <si>
    <t>Płyn do mycia naczyń 5 l typu Lucek lub równoważny</t>
  </si>
  <si>
    <r>
      <t>Płyn do mycia naczyń.</t>
    </r>
    <r>
      <rPr>
        <b/>
        <sz val="7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>Opakowanie 5 l.</t>
    </r>
  </si>
  <si>
    <t>Mydło w piance do dozowników 5l</t>
  </si>
  <si>
    <t>Mydło w piance do dozowników. Opakowanie 5l.</t>
  </si>
  <si>
    <t>Mydło w płynie antybakteryjne z lanoliną 5l typu ON-LINE lub równoważne</t>
  </si>
  <si>
    <r>
      <t xml:space="preserve">Mydło w płynie antybakteryjne z lanoliną. </t>
    </r>
    <r>
      <rPr>
        <sz val="7"/>
        <color theme="1"/>
        <rFont val="Times New Roman"/>
        <family val="1"/>
        <charset val="238"/>
      </rPr>
      <t xml:space="preserve"> Opakowanie 5l.</t>
    </r>
  </si>
  <si>
    <t>Mydło w płynie antybakteryjne z lanoliną z dozownikiem 500 ml  typu ON-LINE lub równoważne</t>
  </si>
  <si>
    <r>
      <t xml:space="preserve">Mydło w płynie antybakteryjne z lanoliną z dozownikiem. </t>
    </r>
    <r>
      <rPr>
        <sz val="7"/>
        <color theme="1"/>
        <rFont val="Times New Roman"/>
        <family val="1"/>
        <charset val="238"/>
      </rPr>
      <t xml:space="preserve">. Opakowanie 500 ml.  </t>
    </r>
  </si>
  <si>
    <t>Odświeżacz powietrza w żelu  150g  typu Magia lub równoważny</t>
  </si>
  <si>
    <r>
      <t>Odświeżacz powietrza w żelu.</t>
    </r>
    <r>
      <rPr>
        <b/>
        <sz val="7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 xml:space="preserve">Opakowanie 150 g.  </t>
    </r>
  </si>
  <si>
    <t>Odświeżacz powietrza w sprayu 300ml typu FRI Pharma CF lub równoważny</t>
  </si>
  <si>
    <r>
      <t xml:space="preserve">Odświeżacz powietrza w sprayu. </t>
    </r>
    <r>
      <rPr>
        <sz val="7"/>
        <color theme="1"/>
        <rFont val="Times New Roman"/>
        <family val="1"/>
        <charset val="238"/>
      </rPr>
      <t>Opakowanie 300 ml.</t>
    </r>
  </si>
  <si>
    <t>Proszek do prania do koloru 4,5 kg typu E lub równoważny</t>
  </si>
  <si>
    <r>
      <t>Proszek do prania do koloru.</t>
    </r>
    <r>
      <rPr>
        <b/>
        <sz val="7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 xml:space="preserve">Opakowanie preferowane 4,5 kg. </t>
    </r>
  </si>
  <si>
    <t>Proszek do prania do białego 4,5 kg typu E lub równoważny</t>
  </si>
  <si>
    <t xml:space="preserve">Proszek do prania do białego. Opakowanie preferowane 4,5 kg. </t>
  </si>
  <si>
    <t>Worki na śmieci 35 l, 15 sztuk w rolce typu Cluo lub równoważne</t>
  </si>
  <si>
    <t>Worki na śmieci 35 l mocne, 15 sztuk w rolce, grubość folii 15 mikronów. Opakownie 1 szt.</t>
  </si>
  <si>
    <t>Worki na śmieci 60 l, 10 sztuk w rolce  typu Cluo lub równoważne</t>
  </si>
  <si>
    <t>Worki na śmieci 60 l mocne, grubość folii 18 mikronów. Opakowanie 1 szt.</t>
  </si>
  <si>
    <t>Worki na śmieci 120 l, 10 sztuk w rolce typu Cluo lub równoważne</t>
  </si>
  <si>
    <t>Worki na śmieci 120 l mocne, grubość folii 28 mikronów. Opakowanie 1 szt.</t>
  </si>
  <si>
    <t>Worki na śmieci 160 l, 10 sztuk w rolce typu Cluo lub równoważne</t>
  </si>
  <si>
    <t>Worki na śmieci 160 l mocne. Opakowanie 1 szt.</t>
  </si>
  <si>
    <t>Worki do odkurzacza Zelmer Elf  5 sztuk w opakowaniu symbol odkurzacza ZVC165YF</t>
  </si>
  <si>
    <t>Worki do odkurzacza Zelmer Elf symbol odkurzacza ZVC165YF. Opakowanie 5 szt.</t>
  </si>
  <si>
    <t>Rękawice gospodarcze niebieskie rozmiar S</t>
  </si>
  <si>
    <t>Rękawice gospodarcze niebieskie rozmiar S. Opakowanie 1 szt.</t>
  </si>
  <si>
    <t>Rękawice gospodarcze niebieskie rozmiar M</t>
  </si>
  <si>
    <t>Rękawice gospodarcze niebieskie rozmiar M. Opakowanie 1 szt.</t>
  </si>
  <si>
    <t>Papier toaletowy szary 64 sztuki w opakowaniu typu Serwus lub równoważny</t>
  </si>
  <si>
    <t>Papier toaletowy szary w opakowaniu naturalny jednowarstwowy. Opakowanie 64 sztuki.</t>
  </si>
  <si>
    <t>Papier toaletowy biały 8 sztuk w opakowaniu typu Mola lub równoważny</t>
  </si>
  <si>
    <t>Papier toaletowy biały naturalny dwuwarstwowy. Opakowanie 8 szt.</t>
  </si>
  <si>
    <t>Papier toaletowy biały 120 m celuloza (rolka do pojemnika) 12 sztuk w opakowaniu typu Jumbo lub równoważny</t>
  </si>
  <si>
    <t>Papier toaletowy biały 120 m celuloza (rolka do pojemnika). Opakowanie 12 szt.</t>
  </si>
  <si>
    <t>Ręczniki papierowe białe ZZ  20 sztuk w opakowaniu typu Velis Maxi lub równoważne</t>
  </si>
  <si>
    <t>Ręczniki papierowe białe ZZ preferowane wymagania:  100% celuloza, ilość warstw 2, roz. listka 25x21,5, Opakowanie 20x200 szt.</t>
  </si>
  <si>
    <t>Ręczniki papierowe szare ZZ  20 sztuk w opakowaniu typu Velis Maxi lub równoważne</t>
  </si>
  <si>
    <t>Ręczniki papierowe - preferowane wymagania: recyklingowe szare ZZ, wymiary 23x25 cm. Opakowanie 20x200 szt.</t>
  </si>
  <si>
    <t>Ręczniki papierowe (rolka) 2 sztuki w opakowaniu typu Foxy Aso lub równoważne</t>
  </si>
  <si>
    <t xml:space="preserve">Ręczniki papierowe - preferowane wymagania: (rolka), 100% celulozy, 2 warstwy, chłonny i bardziej wytrzymały, 2 sztuki w opakowaniu. </t>
  </si>
  <si>
    <t>Ręcznik papierowy, kuchenny 3 warstwowy, mocny, wytrzymały, superchłonny (rolka) typu Foxy Tornado lub równoważny</t>
  </si>
  <si>
    <t>Ręcznik papierowy, kuchenny 3 warstwowy, mocny, wytrzymały, superchłonny (rolka) 340 listkow 1sztuka w opakowaniu.</t>
  </si>
  <si>
    <t>Ręczniki papierowe (rolka) 2 sztuki w opakowaniu typu Foxy Mega lub równoważne</t>
  </si>
  <si>
    <t>Ręczniki papierowe (rolka) - preferowane wymagania: 100% czystej celulozy, 2 warstwy, 46 listków (rolka). Opakowanie 2 sztuki.</t>
  </si>
  <si>
    <t xml:space="preserve">Rękaw do pieczenia </t>
  </si>
  <si>
    <t>Rękaw do pieczenia preferowane wymiary:  długość 12 m, szerokość 29 cm, folia 12 mikronów.</t>
  </si>
  <si>
    <t>Serwetki gastronomiczne papierowe białe 500 sztuk w opakowaniu</t>
  </si>
  <si>
    <t>Serwetki gastronomiczne papierowe białe. Opakowanie 500 szt.</t>
  </si>
  <si>
    <t>Zmywaki kuchenne maxi 5 sztuk w opakowaniu</t>
  </si>
  <si>
    <t>Zmywaki kuchenne maxi. Opakowanie 5 szt.</t>
  </si>
  <si>
    <t>Ścierka podłogowa z mikrofibry 50x60</t>
  </si>
  <si>
    <t>Ścierka podłogowa z mikrofibry chłonna czyści bez detergentów 50x60. Opakowanie 1 szt.</t>
  </si>
  <si>
    <t>Ścierka do szyb i luster preferowane wymiary 41x38 typu Gosia lub równoważna</t>
  </si>
  <si>
    <t>Ścierka do szyb i luster preferowane wymiary 41x38, 100% mikrofibry czyści bez smug. Opakowanie 1 szt.</t>
  </si>
  <si>
    <t>Ścierka z mikrofibry 30x30 typu  York lub równoważna</t>
  </si>
  <si>
    <t>Ścierka z mikrofibry preferowane wymiary 30x30. Opakowanie 1 szt.</t>
  </si>
  <si>
    <t>Zmywaki do powłok nieprzywierających 4 sztuki w opakowaniu</t>
  </si>
  <si>
    <t>Zmywaki do powłok nieprzywierających. Opakowanie 4 szt.</t>
  </si>
  <si>
    <t xml:space="preserve">Zmywak druciak ze stali </t>
  </si>
  <si>
    <t>Druciak wykonany z wysokiej jakości stali nierdzewnej do mycia silnie zabrudzonych powierzchni. Produkt o wysokich właściwościach czyszczących, materiał z którego jest wykonany nie podrażnia skóry oraz nie wywołuje reakcji alergicznych. Opakowanie 1 szt.</t>
  </si>
  <si>
    <t>Miotełka do kurzu</t>
  </si>
  <si>
    <t>Szufelka plastikowa z gumką do śmieci</t>
  </si>
  <si>
    <t>Szufelka plastikowa z gumką + szczotką</t>
  </si>
  <si>
    <t>Szczotka do naczyń dwustronna na trzonku</t>
  </si>
  <si>
    <t>Szczotka do zamiatania 30 cm długi włos</t>
  </si>
  <si>
    <t>Szczotka z szufelką stojąca na kiju leniuch</t>
  </si>
  <si>
    <t xml:space="preserve">Szczotka do zamiatania 40 cm </t>
  </si>
  <si>
    <t>Szczotka do zamiatania chodnika (kostka brukowa) 50 cm sztywny włos</t>
  </si>
  <si>
    <t>Mop płaski na zatrzaski 33x14 z kijem i wiadro (z wyciskaczem) typu Vileda ultramax -komplet lub równoważny</t>
  </si>
  <si>
    <t>Mop płaski na zatrzaski zapas 33x14 Vileda</t>
  </si>
  <si>
    <t>Mop płaski  zapas na zatrzaski 33x14 Vileda Ultramax Microfibre Cotton</t>
  </si>
  <si>
    <t xml:space="preserve">Mop płaski z mikrofibry zapas Ravi Elite 40 x12 </t>
  </si>
  <si>
    <t>Szczotka do WC z pojemnikiem</t>
  </si>
  <si>
    <t>Szczotka do mycia sedesów</t>
  </si>
  <si>
    <t>Kij do mopa Vileda</t>
  </si>
  <si>
    <t>Kij do szczotki</t>
  </si>
  <si>
    <t>Kij z mopem płaskim z mikrofibry Ravi 40x12</t>
  </si>
  <si>
    <t>Wiadro plastikowe 10l Curver</t>
  </si>
  <si>
    <t>Mydło w płynie Biały Jeleń 5l</t>
  </si>
  <si>
    <t>Rękawiczki nitrylowe rozmiar M</t>
  </si>
  <si>
    <t>Reklamówka zdzierka na rolce 1000 sztuk w opakowaniu 8 micron</t>
  </si>
  <si>
    <t>Pojemnik na ręczniki papierowe ZZ</t>
  </si>
  <si>
    <t>Szczotka plastikowa do naczyń dwustronna na trzonku długość 30 cm</t>
  </si>
  <si>
    <t>Szczotka drewniana do zamiatania 30 cm sztuczny długi włos</t>
  </si>
  <si>
    <t>Szczotka plastikowa z szufelką stojąca na kiju leniuch szufelka: szerokość 25 cm, długość 21 cm, wysokość trzonka 82 cm; szczotka: długość trzonka 82 cm, szerokość szczotki 20 cm</t>
  </si>
  <si>
    <t>Szczotka drewniana do zamiatania 40 cm sztuczny długi włos</t>
  </si>
  <si>
    <t>Szczotka drewniana do zamiatania chodnika (kostka brukowa) 40 cm sztywny włos, długość trzonka 140 cm (drewniany)</t>
  </si>
  <si>
    <t>Szczotka do WC z pojemnikiem długość szczotki 25 cm, wysokość pojemnika 10 cm</t>
  </si>
  <si>
    <t>Szczotka plastikowa do mycia sedesów długość 38 cm</t>
  </si>
  <si>
    <t>Kij metalowy do mopa Vileda teleskopowy długość 140 cm</t>
  </si>
  <si>
    <t>Kij do szczotki metalowy długość 125 cm</t>
  </si>
  <si>
    <t>Kij teleskopowy metalowy z mopem płaskim z mikrofibry Ravi 40x12 długość kija 120 cm</t>
  </si>
  <si>
    <t>Wiadro plastikowe okrągłe 10l Curver</t>
  </si>
  <si>
    <t>Mydło hipoalergiczne w płynie Biały Jeleń 5l</t>
  </si>
  <si>
    <t>Rękawiczki nitrylowe bezpudrowe niebieskie 100 sztuk w opakowaniu rozmiar M</t>
  </si>
  <si>
    <t>Pojemnik plastikowy biały na ręczniki papierowe ZZ     wysokość - 28 cm, szerokość - 32 cm, głębokość - 14 cm</t>
  </si>
  <si>
    <t xml:space="preserve">Miotełka ogonek do kurzu teleskopowa tworzywo sztuczne  trzonek plastikowy: długość 88 cm do 124 cm, pióropusz 34 cm </t>
  </si>
  <si>
    <t xml:space="preserve"> Długość 34 cm, szerość 24 cm</t>
  </si>
  <si>
    <t>Sszufelka: długość 34 cm, szerość 24 cm, szczotka: długość 27 cm</t>
  </si>
  <si>
    <t xml:space="preserve">Mop płaski na zatrzaski 33x14 z kijem teleskopowym metalowy długość 140 cm  i wiadro (z wyciskaczem) typu Vileda ultramax -komplet </t>
  </si>
  <si>
    <t>Torebki śniadaniowe rozmiar 22/32  w Opakowanie preferowane 1000 szt.</t>
  </si>
  <si>
    <t xml:space="preserve">Torebki śniadaniowe rozmiar 22/32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</si>
</sst>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right" vertical="center" shrinkToFit="1"/>
      <protection locked="0"/>
    </xf>
    <xf numFmtId="2" fontId="3" fillId="2" borderId="2" xfId="0" applyNumberFormat="1" applyFont="1" applyFill="1" applyBorder="1" applyAlignment="1" applyProtection="1">
      <alignment horizontal="right" vertical="center" shrinkToFit="1"/>
    </xf>
    <xf numFmtId="10" fontId="3" fillId="0" borderId="2" xfId="0" applyNumberFormat="1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Protection="1"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top" wrapText="1"/>
    </xf>
    <xf numFmtId="2" fontId="9" fillId="2" borderId="2" xfId="0" applyNumberFormat="1" applyFont="1" applyFill="1" applyBorder="1" applyAlignment="1" applyProtection="1">
      <alignment horizontal="right" vertical="center" shrinkToFi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73" workbookViewId="0">
      <selection activeCell="E39" sqref="E39"/>
    </sheetView>
  </sheetViews>
  <sheetFormatPr defaultRowHeight="15" x14ac:dyDescent="0.25"/>
  <cols>
    <col min="1" max="1" width="5.28515625" customWidth="1"/>
    <col min="2" max="2" width="19.28515625" customWidth="1"/>
    <col min="3" max="3" width="43" customWidth="1"/>
    <col min="4" max="4" width="8.28515625" customWidth="1"/>
    <col min="5" max="5" width="12.140625" customWidth="1"/>
    <col min="6" max="6" width="15.85546875" customWidth="1"/>
    <col min="7" max="7" width="16.28515625" customWidth="1"/>
  </cols>
  <sheetData>
    <row r="1" spans="1:8" ht="15.75" x14ac:dyDescent="0.25">
      <c r="A1" s="25" t="s">
        <v>55</v>
      </c>
      <c r="B1" s="26"/>
      <c r="C1" s="27"/>
      <c r="D1" s="1"/>
      <c r="E1" s="2"/>
      <c r="F1" s="23" t="s">
        <v>56</v>
      </c>
      <c r="G1" s="23"/>
      <c r="H1" s="23"/>
    </row>
    <row r="2" spans="1:8" ht="20.100000000000001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20.100000000000001" customHeight="1" x14ac:dyDescent="0.25">
      <c r="A3" s="19" t="s">
        <v>1</v>
      </c>
      <c r="B3" s="19"/>
      <c r="C3" s="20"/>
      <c r="D3" s="20"/>
      <c r="E3" s="20"/>
      <c r="F3" s="20"/>
      <c r="G3" s="20"/>
      <c r="H3" s="20"/>
    </row>
    <row r="4" spans="1:8" ht="20.100000000000001" customHeight="1" x14ac:dyDescent="0.25">
      <c r="A4" s="19" t="s">
        <v>2</v>
      </c>
      <c r="B4" s="19"/>
      <c r="C4" s="20"/>
      <c r="D4" s="20"/>
      <c r="E4" s="20"/>
      <c r="F4" s="20"/>
      <c r="G4" s="20"/>
      <c r="H4" s="20"/>
    </row>
    <row r="5" spans="1:8" ht="20.100000000000001" customHeight="1" x14ac:dyDescent="0.25">
      <c r="A5" s="19" t="s">
        <v>3</v>
      </c>
      <c r="B5" s="19"/>
      <c r="C5" s="20"/>
      <c r="D5" s="20"/>
      <c r="E5" s="20"/>
      <c r="F5" s="20"/>
      <c r="G5" s="20"/>
      <c r="H5" s="20"/>
    </row>
    <row r="6" spans="1:8" ht="20.100000000000001" customHeight="1" x14ac:dyDescent="0.25">
      <c r="A6" s="19" t="s">
        <v>4</v>
      </c>
      <c r="B6" s="19"/>
      <c r="C6" s="20"/>
      <c r="D6" s="20"/>
      <c r="E6" s="20"/>
      <c r="F6" s="20"/>
      <c r="G6" s="20"/>
      <c r="H6" s="20"/>
    </row>
    <row r="7" spans="1:8" ht="15.75" x14ac:dyDescent="0.25">
      <c r="A7" s="21" t="s">
        <v>5</v>
      </c>
      <c r="B7" s="21"/>
      <c r="C7" s="21"/>
      <c r="D7" s="21"/>
      <c r="E7" s="21"/>
      <c r="F7" s="21"/>
      <c r="G7" s="21"/>
      <c r="H7" s="21"/>
    </row>
    <row r="8" spans="1:8" ht="24" customHeight="1" x14ac:dyDescent="0.25">
      <c r="A8" s="22" t="s">
        <v>57</v>
      </c>
      <c r="B8" s="22"/>
      <c r="C8" s="22"/>
      <c r="D8" s="22"/>
      <c r="E8" s="22"/>
      <c r="F8" s="22"/>
      <c r="G8" s="22"/>
      <c r="H8" s="22"/>
    </row>
    <row r="9" spans="1:8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38.25" x14ac:dyDescent="0.25">
      <c r="A10" s="4" t="s">
        <v>6</v>
      </c>
      <c r="B10" s="4" t="s">
        <v>53</v>
      </c>
      <c r="C10" s="5" t="s">
        <v>54</v>
      </c>
      <c r="D10" s="4" t="s">
        <v>7</v>
      </c>
      <c r="E10" s="4" t="s">
        <v>52</v>
      </c>
      <c r="F10" s="4" t="s">
        <v>8</v>
      </c>
      <c r="G10" s="4" t="s">
        <v>9</v>
      </c>
      <c r="H10" s="4" t="s">
        <v>10</v>
      </c>
    </row>
    <row r="11" spans="1:8" ht="97.5" customHeight="1" x14ac:dyDescent="0.25">
      <c r="A11" s="10" t="s">
        <v>11</v>
      </c>
      <c r="B11" s="11" t="s">
        <v>93</v>
      </c>
      <c r="C11" s="11" t="s">
        <v>94</v>
      </c>
      <c r="D11" s="12">
        <v>8</v>
      </c>
      <c r="E11" s="6"/>
      <c r="F11" s="7">
        <f>D11*E11</f>
        <v>0</v>
      </c>
      <c r="G11" s="7">
        <f>F11/(1+H11)</f>
        <v>0</v>
      </c>
      <c r="H11" s="8"/>
    </row>
    <row r="12" spans="1:8" ht="69.75" customHeight="1" x14ac:dyDescent="0.25">
      <c r="A12" s="10" t="s">
        <v>12</v>
      </c>
      <c r="B12" s="11" t="s">
        <v>95</v>
      </c>
      <c r="C12" s="11" t="s">
        <v>96</v>
      </c>
      <c r="D12" s="12">
        <v>1</v>
      </c>
      <c r="E12" s="6"/>
      <c r="F12" s="7">
        <f t="shared" ref="F12:F49" si="0">D12*E12</f>
        <v>0</v>
      </c>
      <c r="G12" s="7">
        <f t="shared" ref="G12:G49" si="1">F12/(1+H12)</f>
        <v>0</v>
      </c>
      <c r="H12" s="8"/>
    </row>
    <row r="13" spans="1:8" ht="41.25" customHeight="1" x14ac:dyDescent="0.25">
      <c r="A13" s="10" t="s">
        <v>13</v>
      </c>
      <c r="B13" s="11" t="s">
        <v>97</v>
      </c>
      <c r="C13" s="11" t="s">
        <v>98</v>
      </c>
      <c r="D13" s="12">
        <v>15</v>
      </c>
      <c r="E13" s="6"/>
      <c r="F13" s="7">
        <f t="shared" si="0"/>
        <v>0</v>
      </c>
      <c r="G13" s="7">
        <f t="shared" si="1"/>
        <v>0</v>
      </c>
      <c r="H13" s="8"/>
    </row>
    <row r="14" spans="1:8" ht="36" customHeight="1" x14ac:dyDescent="0.25">
      <c r="A14" s="10" t="s">
        <v>14</v>
      </c>
      <c r="B14" s="11" t="s">
        <v>99</v>
      </c>
      <c r="C14" s="11" t="s">
        <v>100</v>
      </c>
      <c r="D14" s="12">
        <v>10</v>
      </c>
      <c r="E14" s="6"/>
      <c r="F14" s="7">
        <f t="shared" si="0"/>
        <v>0</v>
      </c>
      <c r="G14" s="7">
        <f t="shared" si="1"/>
        <v>0</v>
      </c>
      <c r="H14" s="8"/>
    </row>
    <row r="15" spans="1:8" ht="41.25" customHeight="1" x14ac:dyDescent="0.25">
      <c r="A15" s="10" t="s">
        <v>15</v>
      </c>
      <c r="B15" s="11" t="s">
        <v>101</v>
      </c>
      <c r="C15" s="11" t="s">
        <v>102</v>
      </c>
      <c r="D15" s="12">
        <v>60</v>
      </c>
      <c r="E15" s="6"/>
      <c r="F15" s="7">
        <f t="shared" si="0"/>
        <v>0</v>
      </c>
      <c r="G15" s="7">
        <f t="shared" si="1"/>
        <v>0</v>
      </c>
      <c r="H15" s="8"/>
    </row>
    <row r="16" spans="1:8" ht="38.25" customHeight="1" x14ac:dyDescent="0.25">
      <c r="A16" s="10" t="s">
        <v>16</v>
      </c>
      <c r="B16" s="11" t="s">
        <v>103</v>
      </c>
      <c r="C16" s="11" t="s">
        <v>104</v>
      </c>
      <c r="D16" s="12">
        <v>17</v>
      </c>
      <c r="E16" s="6"/>
      <c r="F16" s="7">
        <f t="shared" si="0"/>
        <v>0</v>
      </c>
      <c r="G16" s="7">
        <f t="shared" si="1"/>
        <v>0</v>
      </c>
      <c r="H16" s="8"/>
    </row>
    <row r="17" spans="1:8" ht="42" customHeight="1" x14ac:dyDescent="0.25">
      <c r="A17" s="10" t="s">
        <v>17</v>
      </c>
      <c r="B17" s="11" t="s">
        <v>105</v>
      </c>
      <c r="C17" s="11" t="s">
        <v>106</v>
      </c>
      <c r="D17" s="12">
        <v>40</v>
      </c>
      <c r="E17" s="6"/>
      <c r="F17" s="7">
        <f t="shared" si="0"/>
        <v>0</v>
      </c>
      <c r="G17" s="7">
        <f t="shared" si="1"/>
        <v>0</v>
      </c>
      <c r="H17" s="8"/>
    </row>
    <row r="18" spans="1:8" ht="33" customHeight="1" x14ac:dyDescent="0.25">
      <c r="A18" s="10" t="s">
        <v>18</v>
      </c>
      <c r="B18" s="11" t="s">
        <v>107</v>
      </c>
      <c r="C18" s="11" t="s">
        <v>108</v>
      </c>
      <c r="D18" s="12">
        <v>6</v>
      </c>
      <c r="E18" s="6"/>
      <c r="F18" s="7">
        <f t="shared" si="0"/>
        <v>0</v>
      </c>
      <c r="G18" s="7">
        <f t="shared" si="1"/>
        <v>0</v>
      </c>
      <c r="H18" s="8"/>
    </row>
    <row r="19" spans="1:8" ht="47.25" customHeight="1" x14ac:dyDescent="0.25">
      <c r="A19" s="10" t="s">
        <v>19</v>
      </c>
      <c r="B19" s="11" t="s">
        <v>109</v>
      </c>
      <c r="C19" s="11" t="s">
        <v>110</v>
      </c>
      <c r="D19" s="12">
        <v>36</v>
      </c>
      <c r="E19" s="6"/>
      <c r="F19" s="7">
        <f t="shared" si="0"/>
        <v>0</v>
      </c>
      <c r="G19" s="7">
        <f t="shared" si="1"/>
        <v>0</v>
      </c>
      <c r="H19" s="8"/>
    </row>
    <row r="20" spans="1:8" ht="50.25" customHeight="1" x14ac:dyDescent="0.25">
      <c r="A20" s="10" t="s">
        <v>20</v>
      </c>
      <c r="B20" s="11" t="s">
        <v>111</v>
      </c>
      <c r="C20" s="11" t="s">
        <v>112</v>
      </c>
      <c r="D20" s="12">
        <v>30</v>
      </c>
      <c r="E20" s="6"/>
      <c r="F20" s="7">
        <f t="shared" si="0"/>
        <v>0</v>
      </c>
      <c r="G20" s="7">
        <f t="shared" si="1"/>
        <v>0</v>
      </c>
      <c r="H20" s="8"/>
    </row>
    <row r="21" spans="1:8" ht="45" customHeight="1" x14ac:dyDescent="0.25">
      <c r="A21" s="10" t="s">
        <v>21</v>
      </c>
      <c r="B21" s="11" t="s">
        <v>113</v>
      </c>
      <c r="C21" s="11" t="s">
        <v>114</v>
      </c>
      <c r="D21" s="12">
        <v>21</v>
      </c>
      <c r="E21" s="6"/>
      <c r="F21" s="7">
        <f t="shared" si="0"/>
        <v>0</v>
      </c>
      <c r="G21" s="7">
        <f t="shared" si="1"/>
        <v>0</v>
      </c>
      <c r="H21" s="8"/>
    </row>
    <row r="22" spans="1:8" ht="39.75" customHeight="1" x14ac:dyDescent="0.25">
      <c r="A22" s="10" t="s">
        <v>22</v>
      </c>
      <c r="B22" s="13" t="s">
        <v>115</v>
      </c>
      <c r="C22" s="13" t="s">
        <v>116</v>
      </c>
      <c r="D22" s="12">
        <v>6</v>
      </c>
      <c r="E22" s="6"/>
      <c r="F22" s="7">
        <f t="shared" si="0"/>
        <v>0</v>
      </c>
      <c r="G22" s="7">
        <f t="shared" si="1"/>
        <v>0</v>
      </c>
      <c r="H22" s="8"/>
    </row>
    <row r="23" spans="1:8" ht="45" customHeight="1" x14ac:dyDescent="0.25">
      <c r="A23" s="10" t="s">
        <v>23</v>
      </c>
      <c r="B23" s="11" t="s">
        <v>117</v>
      </c>
      <c r="C23" s="11" t="s">
        <v>118</v>
      </c>
      <c r="D23" s="12">
        <v>40</v>
      </c>
      <c r="E23" s="6"/>
      <c r="F23" s="7">
        <f t="shared" si="0"/>
        <v>0</v>
      </c>
      <c r="G23" s="7">
        <f t="shared" si="1"/>
        <v>0</v>
      </c>
      <c r="H23" s="8"/>
    </row>
    <row r="24" spans="1:8" ht="46.5" customHeight="1" x14ac:dyDescent="0.25">
      <c r="A24" s="10" t="s">
        <v>24</v>
      </c>
      <c r="B24" s="11" t="s">
        <v>119</v>
      </c>
      <c r="C24" s="11" t="s">
        <v>120</v>
      </c>
      <c r="D24" s="12">
        <v>60</v>
      </c>
      <c r="E24" s="6"/>
      <c r="F24" s="7">
        <f t="shared" si="0"/>
        <v>0</v>
      </c>
      <c r="G24" s="7">
        <f t="shared" si="1"/>
        <v>0</v>
      </c>
      <c r="H24" s="8"/>
    </row>
    <row r="25" spans="1:8" ht="38.25" customHeight="1" x14ac:dyDescent="0.25">
      <c r="A25" s="10" t="s">
        <v>25</v>
      </c>
      <c r="B25" s="13" t="s">
        <v>121</v>
      </c>
      <c r="C25" s="14" t="s">
        <v>122</v>
      </c>
      <c r="D25" s="12">
        <v>11</v>
      </c>
      <c r="E25" s="6"/>
      <c r="F25" s="7">
        <f t="shared" si="0"/>
        <v>0</v>
      </c>
      <c r="G25" s="7">
        <f t="shared" si="1"/>
        <v>0</v>
      </c>
      <c r="H25" s="8"/>
    </row>
    <row r="26" spans="1:8" ht="42" customHeight="1" x14ac:dyDescent="0.25">
      <c r="A26" s="10" t="s">
        <v>26</v>
      </c>
      <c r="B26" s="11" t="s">
        <v>123</v>
      </c>
      <c r="C26" s="11" t="s">
        <v>124</v>
      </c>
      <c r="D26" s="12">
        <v>40</v>
      </c>
      <c r="E26" s="6"/>
      <c r="F26" s="7">
        <f t="shared" si="0"/>
        <v>0</v>
      </c>
      <c r="G26" s="7">
        <f t="shared" si="1"/>
        <v>0</v>
      </c>
      <c r="H26" s="8"/>
    </row>
    <row r="27" spans="1:8" ht="30" customHeight="1" x14ac:dyDescent="0.25">
      <c r="A27" s="10" t="s">
        <v>27</v>
      </c>
      <c r="B27" s="11" t="s">
        <v>125</v>
      </c>
      <c r="C27" s="11" t="s">
        <v>126</v>
      </c>
      <c r="D27" s="12">
        <v>200</v>
      </c>
      <c r="E27" s="6"/>
      <c r="F27" s="7">
        <f t="shared" si="0"/>
        <v>0</v>
      </c>
      <c r="G27" s="7">
        <f t="shared" si="1"/>
        <v>0</v>
      </c>
      <c r="H27" s="8"/>
    </row>
    <row r="28" spans="1:8" ht="33.75" customHeight="1" x14ac:dyDescent="0.25">
      <c r="A28" s="10" t="s">
        <v>28</v>
      </c>
      <c r="B28" s="11" t="s">
        <v>127</v>
      </c>
      <c r="C28" s="11" t="s">
        <v>128</v>
      </c>
      <c r="D28" s="12">
        <v>65</v>
      </c>
      <c r="E28" s="6"/>
      <c r="F28" s="7">
        <f t="shared" si="0"/>
        <v>0</v>
      </c>
      <c r="G28" s="7">
        <f t="shared" si="1"/>
        <v>0</v>
      </c>
      <c r="H28" s="8"/>
    </row>
    <row r="29" spans="1:8" ht="42.75" customHeight="1" x14ac:dyDescent="0.25">
      <c r="A29" s="10" t="s">
        <v>29</v>
      </c>
      <c r="B29" s="11" t="s">
        <v>129</v>
      </c>
      <c r="C29" s="11" t="s">
        <v>130</v>
      </c>
      <c r="D29" s="12">
        <v>10</v>
      </c>
      <c r="E29" s="6"/>
      <c r="F29" s="7">
        <f t="shared" si="0"/>
        <v>0</v>
      </c>
      <c r="G29" s="7">
        <f t="shared" si="1"/>
        <v>0</v>
      </c>
      <c r="H29" s="8"/>
    </row>
    <row r="30" spans="1:8" ht="44.25" customHeight="1" x14ac:dyDescent="0.25">
      <c r="A30" s="10" t="s">
        <v>30</v>
      </c>
      <c r="B30" s="11" t="s">
        <v>131</v>
      </c>
      <c r="C30" s="11" t="s">
        <v>132</v>
      </c>
      <c r="D30" s="12">
        <v>11</v>
      </c>
      <c r="E30" s="6"/>
      <c r="F30" s="7">
        <f t="shared" si="0"/>
        <v>0</v>
      </c>
      <c r="G30" s="7">
        <f t="shared" si="1"/>
        <v>0</v>
      </c>
      <c r="H30" s="8"/>
    </row>
    <row r="31" spans="1:8" ht="48.75" customHeight="1" x14ac:dyDescent="0.25">
      <c r="A31" s="10" t="s">
        <v>31</v>
      </c>
      <c r="B31" s="11" t="s">
        <v>133</v>
      </c>
      <c r="C31" s="11" t="s">
        <v>134</v>
      </c>
      <c r="D31" s="12">
        <v>6</v>
      </c>
      <c r="E31" s="6"/>
      <c r="F31" s="7">
        <f t="shared" si="0"/>
        <v>0</v>
      </c>
      <c r="G31" s="7">
        <f t="shared" si="1"/>
        <v>0</v>
      </c>
      <c r="H31" s="8"/>
    </row>
    <row r="32" spans="1:8" ht="39.950000000000003" customHeight="1" x14ac:dyDescent="0.25">
      <c r="A32" s="10" t="s">
        <v>32</v>
      </c>
      <c r="B32" s="11" t="s">
        <v>135</v>
      </c>
      <c r="C32" s="11" t="s">
        <v>136</v>
      </c>
      <c r="D32" s="12">
        <v>21</v>
      </c>
      <c r="E32" s="6"/>
      <c r="F32" s="7">
        <f t="shared" si="0"/>
        <v>0</v>
      </c>
      <c r="G32" s="7">
        <f t="shared" si="1"/>
        <v>0</v>
      </c>
      <c r="H32" s="8"/>
    </row>
    <row r="33" spans="1:8" ht="39.950000000000003" customHeight="1" x14ac:dyDescent="0.25">
      <c r="A33" s="10" t="s">
        <v>33</v>
      </c>
      <c r="B33" s="11" t="s">
        <v>137</v>
      </c>
      <c r="C33" s="11" t="s">
        <v>138</v>
      </c>
      <c r="D33" s="12">
        <v>2</v>
      </c>
      <c r="E33" s="6"/>
      <c r="F33" s="7">
        <f t="shared" si="0"/>
        <v>0</v>
      </c>
      <c r="G33" s="7">
        <f t="shared" si="1"/>
        <v>0</v>
      </c>
      <c r="H33" s="8"/>
    </row>
    <row r="34" spans="1:8" ht="39.950000000000003" customHeight="1" x14ac:dyDescent="0.25">
      <c r="A34" s="10" t="s">
        <v>34</v>
      </c>
      <c r="B34" s="11" t="s">
        <v>139</v>
      </c>
      <c r="C34" s="11" t="s">
        <v>140</v>
      </c>
      <c r="D34" s="12">
        <v>21</v>
      </c>
      <c r="E34" s="6"/>
      <c r="F34" s="7">
        <f t="shared" si="0"/>
        <v>0</v>
      </c>
      <c r="G34" s="7">
        <f t="shared" si="1"/>
        <v>0</v>
      </c>
      <c r="H34" s="8"/>
    </row>
    <row r="35" spans="1:8" ht="39.950000000000003" customHeight="1" x14ac:dyDescent="0.25">
      <c r="A35" s="10" t="s">
        <v>35</v>
      </c>
      <c r="B35" s="11" t="s">
        <v>141</v>
      </c>
      <c r="C35" s="11" t="s">
        <v>142</v>
      </c>
      <c r="D35" s="12">
        <v>20</v>
      </c>
      <c r="E35" s="6"/>
      <c r="F35" s="7">
        <f t="shared" si="0"/>
        <v>0</v>
      </c>
      <c r="G35" s="7">
        <f t="shared" si="1"/>
        <v>0</v>
      </c>
      <c r="H35" s="8"/>
    </row>
    <row r="36" spans="1:8" ht="34.5" customHeight="1" x14ac:dyDescent="0.25">
      <c r="A36" s="10" t="s">
        <v>36</v>
      </c>
      <c r="B36" s="11" t="s">
        <v>143</v>
      </c>
      <c r="C36" s="11" t="s">
        <v>144</v>
      </c>
      <c r="D36" s="12">
        <v>60</v>
      </c>
      <c r="E36" s="6"/>
      <c r="F36" s="7">
        <f t="shared" si="0"/>
        <v>0</v>
      </c>
      <c r="G36" s="7">
        <f t="shared" si="1"/>
        <v>0</v>
      </c>
      <c r="H36" s="8"/>
    </row>
    <row r="37" spans="1:8" ht="39" customHeight="1" x14ac:dyDescent="0.25">
      <c r="A37" s="10" t="s">
        <v>58</v>
      </c>
      <c r="B37" s="11" t="s">
        <v>145</v>
      </c>
      <c r="C37" s="11" t="s">
        <v>146</v>
      </c>
      <c r="D37" s="12">
        <v>16</v>
      </c>
      <c r="E37" s="6"/>
      <c r="F37" s="7">
        <f t="shared" si="0"/>
        <v>0</v>
      </c>
      <c r="G37" s="7">
        <f t="shared" si="1"/>
        <v>0</v>
      </c>
      <c r="H37" s="8"/>
    </row>
    <row r="38" spans="1:8" ht="30" customHeight="1" x14ac:dyDescent="0.25">
      <c r="A38" s="10" t="s">
        <v>59</v>
      </c>
      <c r="B38" s="11" t="s">
        <v>147</v>
      </c>
      <c r="C38" s="11" t="s">
        <v>148</v>
      </c>
      <c r="D38" s="12">
        <v>2</v>
      </c>
      <c r="E38" s="6"/>
      <c r="F38" s="7">
        <f t="shared" si="0"/>
        <v>0</v>
      </c>
      <c r="G38" s="7">
        <f t="shared" si="1"/>
        <v>0</v>
      </c>
      <c r="H38" s="8"/>
    </row>
    <row r="39" spans="1:8" ht="33.75" customHeight="1" x14ac:dyDescent="0.25">
      <c r="A39" s="10" t="s">
        <v>60</v>
      </c>
      <c r="B39" s="11" t="s">
        <v>149</v>
      </c>
      <c r="C39" s="11" t="s">
        <v>150</v>
      </c>
      <c r="D39" s="12">
        <v>2</v>
      </c>
      <c r="E39" s="6"/>
      <c r="F39" s="7">
        <f t="shared" si="0"/>
        <v>0</v>
      </c>
      <c r="G39" s="7">
        <f t="shared" si="1"/>
        <v>0</v>
      </c>
      <c r="H39" s="8"/>
    </row>
    <row r="40" spans="1:8" ht="27.75" customHeight="1" x14ac:dyDescent="0.25">
      <c r="A40" s="10" t="s">
        <v>61</v>
      </c>
      <c r="B40" s="11" t="s">
        <v>151</v>
      </c>
      <c r="C40" s="11" t="s">
        <v>152</v>
      </c>
      <c r="D40" s="12">
        <v>120</v>
      </c>
      <c r="E40" s="6"/>
      <c r="F40" s="7">
        <f t="shared" si="0"/>
        <v>0</v>
      </c>
      <c r="G40" s="7">
        <f t="shared" si="1"/>
        <v>0</v>
      </c>
      <c r="H40" s="8"/>
    </row>
    <row r="41" spans="1:8" ht="31.5" customHeight="1" x14ac:dyDescent="0.25">
      <c r="A41" s="10" t="s">
        <v>37</v>
      </c>
      <c r="B41" s="11" t="s">
        <v>153</v>
      </c>
      <c r="C41" s="11" t="s">
        <v>154</v>
      </c>
      <c r="D41" s="12">
        <v>522</v>
      </c>
      <c r="E41" s="6"/>
      <c r="F41" s="7">
        <f t="shared" si="0"/>
        <v>0</v>
      </c>
      <c r="G41" s="7">
        <f t="shared" si="1"/>
        <v>0</v>
      </c>
      <c r="H41" s="8"/>
    </row>
    <row r="42" spans="1:8" ht="30.75" customHeight="1" x14ac:dyDescent="0.25">
      <c r="A42" s="10" t="s">
        <v>38</v>
      </c>
      <c r="B42" s="11" t="s">
        <v>155</v>
      </c>
      <c r="C42" s="11" t="s">
        <v>156</v>
      </c>
      <c r="D42" s="12">
        <v>200</v>
      </c>
      <c r="E42" s="6"/>
      <c r="F42" s="7">
        <f t="shared" si="0"/>
        <v>0</v>
      </c>
      <c r="G42" s="7">
        <f t="shared" si="1"/>
        <v>0</v>
      </c>
      <c r="H42" s="8"/>
    </row>
    <row r="43" spans="1:8" ht="27.75" customHeight="1" x14ac:dyDescent="0.25">
      <c r="A43" s="10" t="s">
        <v>39</v>
      </c>
      <c r="B43" s="11" t="s">
        <v>157</v>
      </c>
      <c r="C43" s="11" t="s">
        <v>158</v>
      </c>
      <c r="D43" s="12">
        <v>4</v>
      </c>
      <c r="E43" s="6"/>
      <c r="F43" s="7">
        <f t="shared" si="0"/>
        <v>0</v>
      </c>
      <c r="G43" s="7">
        <f t="shared" si="1"/>
        <v>0</v>
      </c>
      <c r="H43" s="8"/>
    </row>
    <row r="44" spans="1:8" ht="34.5" customHeight="1" x14ac:dyDescent="0.25">
      <c r="A44" s="10" t="s">
        <v>40</v>
      </c>
      <c r="B44" s="11" t="s">
        <v>159</v>
      </c>
      <c r="C44" s="11" t="s">
        <v>160</v>
      </c>
      <c r="D44" s="12">
        <v>10</v>
      </c>
      <c r="E44" s="6"/>
      <c r="F44" s="7">
        <f t="shared" si="0"/>
        <v>0</v>
      </c>
      <c r="G44" s="7">
        <f t="shared" si="1"/>
        <v>0</v>
      </c>
      <c r="H44" s="8"/>
    </row>
    <row r="45" spans="1:8" ht="30" customHeight="1" x14ac:dyDescent="0.25">
      <c r="A45" s="10" t="s">
        <v>41</v>
      </c>
      <c r="B45" s="11" t="s">
        <v>161</v>
      </c>
      <c r="C45" s="11" t="s">
        <v>162</v>
      </c>
      <c r="D45" s="12">
        <v>15</v>
      </c>
      <c r="E45" s="6"/>
      <c r="F45" s="7">
        <f t="shared" si="0"/>
        <v>0</v>
      </c>
      <c r="G45" s="7">
        <f t="shared" si="1"/>
        <v>0</v>
      </c>
      <c r="H45" s="8"/>
    </row>
    <row r="46" spans="1:8" ht="23.25" customHeight="1" x14ac:dyDescent="0.25">
      <c r="A46" s="10" t="s">
        <v>42</v>
      </c>
      <c r="B46" s="11" t="s">
        <v>163</v>
      </c>
      <c r="C46" s="11" t="s">
        <v>164</v>
      </c>
      <c r="D46" s="12">
        <v>50</v>
      </c>
      <c r="E46" s="6"/>
      <c r="F46" s="7">
        <f t="shared" si="0"/>
        <v>0</v>
      </c>
      <c r="G46" s="7">
        <f t="shared" si="1"/>
        <v>0</v>
      </c>
      <c r="H46" s="8"/>
    </row>
    <row r="47" spans="1:8" ht="31.5" customHeight="1" x14ac:dyDescent="0.25">
      <c r="A47" s="10" t="s">
        <v>43</v>
      </c>
      <c r="B47" s="11" t="s">
        <v>165</v>
      </c>
      <c r="C47" s="11" t="s">
        <v>166</v>
      </c>
      <c r="D47" s="12">
        <v>20</v>
      </c>
      <c r="E47" s="6"/>
      <c r="F47" s="7">
        <f t="shared" si="0"/>
        <v>0</v>
      </c>
      <c r="G47" s="7">
        <f t="shared" si="1"/>
        <v>0</v>
      </c>
      <c r="H47" s="8"/>
    </row>
    <row r="48" spans="1:8" ht="39.950000000000003" customHeight="1" x14ac:dyDescent="0.25">
      <c r="A48" s="10" t="s">
        <v>44</v>
      </c>
      <c r="B48" s="11" t="s">
        <v>167</v>
      </c>
      <c r="C48" s="11" t="s">
        <v>168</v>
      </c>
      <c r="D48" s="12">
        <v>51</v>
      </c>
      <c r="E48" s="6"/>
      <c r="F48" s="7">
        <f t="shared" si="0"/>
        <v>0</v>
      </c>
      <c r="G48" s="7">
        <f t="shared" si="1"/>
        <v>0</v>
      </c>
      <c r="H48" s="8"/>
    </row>
    <row r="49" spans="1:8" ht="45" customHeight="1" x14ac:dyDescent="0.25">
      <c r="A49" s="10" t="s">
        <v>45</v>
      </c>
      <c r="B49" s="11" t="s">
        <v>169</v>
      </c>
      <c r="C49" s="11" t="s">
        <v>170</v>
      </c>
      <c r="D49" s="12">
        <v>10</v>
      </c>
      <c r="E49" s="6"/>
      <c r="F49" s="7">
        <f t="shared" si="0"/>
        <v>0</v>
      </c>
      <c r="G49" s="7">
        <f t="shared" si="1"/>
        <v>0</v>
      </c>
      <c r="H49" s="8"/>
    </row>
    <row r="50" spans="1:8" ht="40.5" customHeight="1" x14ac:dyDescent="0.25">
      <c r="A50" s="10" t="s">
        <v>46</v>
      </c>
      <c r="B50" s="11" t="s">
        <v>171</v>
      </c>
      <c r="C50" s="11" t="s">
        <v>172</v>
      </c>
      <c r="D50" s="12">
        <v>20</v>
      </c>
      <c r="E50" s="6"/>
      <c r="F50" s="7">
        <f>D50*E50</f>
        <v>0</v>
      </c>
      <c r="G50" s="7">
        <f>F50/(1+H50)</f>
        <v>0</v>
      </c>
      <c r="H50" s="8"/>
    </row>
    <row r="51" spans="1:8" ht="39" customHeight="1" x14ac:dyDescent="0.25">
      <c r="A51" s="10" t="s">
        <v>47</v>
      </c>
      <c r="B51" s="11" t="s">
        <v>173</v>
      </c>
      <c r="C51" s="11" t="s">
        <v>174</v>
      </c>
      <c r="D51" s="12">
        <v>63</v>
      </c>
      <c r="E51" s="6"/>
      <c r="F51" s="7">
        <f t="shared" ref="F51:F85" si="2">D51*E51</f>
        <v>0</v>
      </c>
      <c r="G51" s="7">
        <f t="shared" ref="G51:G85" si="3">F51/(1+H51)</f>
        <v>0</v>
      </c>
      <c r="H51" s="8"/>
    </row>
    <row r="52" spans="1:8" ht="36.75" customHeight="1" x14ac:dyDescent="0.25">
      <c r="A52" s="10" t="s">
        <v>48</v>
      </c>
      <c r="B52" s="11" t="s">
        <v>175</v>
      </c>
      <c r="C52" s="11" t="s">
        <v>176</v>
      </c>
      <c r="D52" s="12">
        <v>10</v>
      </c>
      <c r="E52" s="6"/>
      <c r="F52" s="7">
        <f t="shared" si="2"/>
        <v>0</v>
      </c>
      <c r="G52" s="7">
        <f t="shared" si="3"/>
        <v>0</v>
      </c>
      <c r="H52" s="8"/>
    </row>
    <row r="53" spans="1:8" ht="48.75" customHeight="1" x14ac:dyDescent="0.25">
      <c r="A53" s="10" t="s">
        <v>62</v>
      </c>
      <c r="B53" s="11" t="s">
        <v>177</v>
      </c>
      <c r="C53" s="11" t="s">
        <v>178</v>
      </c>
      <c r="D53" s="12">
        <v>16</v>
      </c>
      <c r="E53" s="6"/>
      <c r="F53" s="7">
        <f t="shared" si="2"/>
        <v>0</v>
      </c>
      <c r="G53" s="7">
        <f t="shared" si="3"/>
        <v>0</v>
      </c>
      <c r="H53" s="8"/>
    </row>
    <row r="54" spans="1:8" ht="39" customHeight="1" x14ac:dyDescent="0.25">
      <c r="A54" s="10" t="s">
        <v>63</v>
      </c>
      <c r="B54" s="11" t="s">
        <v>179</v>
      </c>
      <c r="C54" s="11" t="s">
        <v>180</v>
      </c>
      <c r="D54" s="12">
        <v>10</v>
      </c>
      <c r="E54" s="6"/>
      <c r="F54" s="7">
        <f t="shared" si="2"/>
        <v>0</v>
      </c>
      <c r="G54" s="7">
        <f t="shared" si="3"/>
        <v>0</v>
      </c>
      <c r="H54" s="8"/>
    </row>
    <row r="55" spans="1:8" ht="31.5" customHeight="1" x14ac:dyDescent="0.25">
      <c r="A55" s="10" t="s">
        <v>49</v>
      </c>
      <c r="B55" s="13" t="s">
        <v>181</v>
      </c>
      <c r="C55" s="13" t="s">
        <v>182</v>
      </c>
      <c r="D55" s="12">
        <v>85</v>
      </c>
      <c r="E55" s="6"/>
      <c r="F55" s="7">
        <f t="shared" si="2"/>
        <v>0</v>
      </c>
      <c r="G55" s="7">
        <f t="shared" si="3"/>
        <v>0</v>
      </c>
      <c r="H55" s="8"/>
    </row>
    <row r="56" spans="1:8" ht="36.75" customHeight="1" x14ac:dyDescent="0.25">
      <c r="A56" s="10" t="s">
        <v>50</v>
      </c>
      <c r="B56" s="11" t="s">
        <v>183</v>
      </c>
      <c r="C56" s="11" t="s">
        <v>184</v>
      </c>
      <c r="D56" s="12">
        <v>15</v>
      </c>
      <c r="E56" s="6"/>
      <c r="F56" s="7">
        <f t="shared" si="2"/>
        <v>0</v>
      </c>
      <c r="G56" s="7">
        <f t="shared" si="3"/>
        <v>0</v>
      </c>
      <c r="H56" s="8"/>
    </row>
    <row r="57" spans="1:8" ht="33.75" customHeight="1" x14ac:dyDescent="0.25">
      <c r="A57" s="10" t="s">
        <v>64</v>
      </c>
      <c r="B57" s="11" t="s">
        <v>185</v>
      </c>
      <c r="C57" s="11" t="s">
        <v>186</v>
      </c>
      <c r="D57" s="12">
        <v>20</v>
      </c>
      <c r="E57" s="6"/>
      <c r="F57" s="7">
        <f t="shared" si="2"/>
        <v>0</v>
      </c>
      <c r="G57" s="7">
        <f t="shared" si="3"/>
        <v>0</v>
      </c>
      <c r="H57" s="8"/>
    </row>
    <row r="58" spans="1:8" ht="33.75" customHeight="1" x14ac:dyDescent="0.25">
      <c r="A58" s="10" t="s">
        <v>65</v>
      </c>
      <c r="B58" s="11" t="s">
        <v>187</v>
      </c>
      <c r="C58" s="11" t="s">
        <v>188</v>
      </c>
      <c r="D58" s="12">
        <v>60</v>
      </c>
      <c r="E58" s="6"/>
      <c r="F58" s="7">
        <f t="shared" si="2"/>
        <v>0</v>
      </c>
      <c r="G58" s="7">
        <f t="shared" si="3"/>
        <v>0</v>
      </c>
      <c r="H58" s="8"/>
    </row>
    <row r="59" spans="1:8" ht="42" customHeight="1" x14ac:dyDescent="0.25">
      <c r="A59" s="10" t="s">
        <v>66</v>
      </c>
      <c r="B59" s="11" t="s">
        <v>189</v>
      </c>
      <c r="C59" s="11" t="s">
        <v>190</v>
      </c>
      <c r="D59" s="12">
        <v>25</v>
      </c>
      <c r="E59" s="6"/>
      <c r="F59" s="7">
        <f t="shared" si="2"/>
        <v>0</v>
      </c>
      <c r="G59" s="7">
        <f t="shared" si="3"/>
        <v>0</v>
      </c>
      <c r="H59" s="8"/>
    </row>
    <row r="60" spans="1:8" ht="36" customHeight="1" x14ac:dyDescent="0.25">
      <c r="A60" s="10" t="s">
        <v>67</v>
      </c>
      <c r="B60" s="11" t="s">
        <v>191</v>
      </c>
      <c r="C60" s="11" t="s">
        <v>192</v>
      </c>
      <c r="D60" s="12">
        <v>148</v>
      </c>
      <c r="E60" s="6"/>
      <c r="F60" s="7">
        <f t="shared" si="2"/>
        <v>0</v>
      </c>
      <c r="G60" s="7">
        <f t="shared" si="3"/>
        <v>0</v>
      </c>
      <c r="H60" s="8"/>
    </row>
    <row r="61" spans="1:8" ht="36.75" customHeight="1" x14ac:dyDescent="0.25">
      <c r="A61" s="10" t="s">
        <v>68</v>
      </c>
      <c r="B61" s="11" t="s">
        <v>193</v>
      </c>
      <c r="C61" s="11" t="s">
        <v>194</v>
      </c>
      <c r="D61" s="12">
        <v>26</v>
      </c>
      <c r="E61" s="6"/>
      <c r="F61" s="7">
        <f t="shared" si="2"/>
        <v>0</v>
      </c>
      <c r="G61" s="7">
        <f t="shared" si="3"/>
        <v>0</v>
      </c>
      <c r="H61" s="8"/>
    </row>
    <row r="62" spans="1:8" ht="53.25" customHeight="1" x14ac:dyDescent="0.25">
      <c r="A62" s="10" t="s">
        <v>69</v>
      </c>
      <c r="B62" s="11" t="s">
        <v>195</v>
      </c>
      <c r="C62" s="11" t="s">
        <v>196</v>
      </c>
      <c r="D62" s="12">
        <v>6</v>
      </c>
      <c r="E62" s="6"/>
      <c r="F62" s="7">
        <f t="shared" si="2"/>
        <v>0</v>
      </c>
      <c r="G62" s="7">
        <f t="shared" si="3"/>
        <v>0</v>
      </c>
      <c r="H62" s="8"/>
    </row>
    <row r="63" spans="1:8" ht="67.5" customHeight="1" x14ac:dyDescent="0.25">
      <c r="A63" s="10" t="s">
        <v>70</v>
      </c>
      <c r="B63" s="11" t="s">
        <v>197</v>
      </c>
      <c r="C63" s="11" t="s">
        <v>233</v>
      </c>
      <c r="D63" s="12">
        <v>6</v>
      </c>
      <c r="E63" s="6"/>
      <c r="F63" s="7">
        <f t="shared" si="2"/>
        <v>0</v>
      </c>
      <c r="G63" s="7">
        <f t="shared" si="3"/>
        <v>0</v>
      </c>
      <c r="H63" s="8"/>
    </row>
    <row r="64" spans="1:8" ht="36" customHeight="1" x14ac:dyDescent="0.25">
      <c r="A64" s="10" t="s">
        <v>71</v>
      </c>
      <c r="B64" s="11" t="s">
        <v>198</v>
      </c>
      <c r="C64" s="11" t="s">
        <v>234</v>
      </c>
      <c r="D64" s="12">
        <v>6</v>
      </c>
      <c r="E64" s="6"/>
      <c r="F64" s="7">
        <f t="shared" si="2"/>
        <v>0</v>
      </c>
      <c r="G64" s="7">
        <f t="shared" si="3"/>
        <v>0</v>
      </c>
      <c r="H64" s="8"/>
    </row>
    <row r="65" spans="1:8" ht="37.5" customHeight="1" x14ac:dyDescent="0.25">
      <c r="A65" s="10" t="s">
        <v>72</v>
      </c>
      <c r="B65" s="11" t="s">
        <v>199</v>
      </c>
      <c r="C65" s="11" t="s">
        <v>235</v>
      </c>
      <c r="D65" s="12">
        <v>6</v>
      </c>
      <c r="E65" s="6"/>
      <c r="F65" s="7">
        <f t="shared" si="2"/>
        <v>0</v>
      </c>
      <c r="G65" s="7">
        <f t="shared" si="3"/>
        <v>0</v>
      </c>
      <c r="H65" s="8"/>
    </row>
    <row r="66" spans="1:8" ht="38.25" customHeight="1" x14ac:dyDescent="0.25">
      <c r="A66" s="10" t="s">
        <v>73</v>
      </c>
      <c r="B66" s="11" t="s">
        <v>200</v>
      </c>
      <c r="C66" s="11" t="s">
        <v>219</v>
      </c>
      <c r="D66" s="12">
        <v>5</v>
      </c>
      <c r="E66" s="6"/>
      <c r="F66" s="7">
        <f t="shared" si="2"/>
        <v>0</v>
      </c>
      <c r="G66" s="7">
        <f t="shared" si="3"/>
        <v>0</v>
      </c>
      <c r="H66" s="8"/>
    </row>
    <row r="67" spans="1:8" ht="37.5" customHeight="1" x14ac:dyDescent="0.25">
      <c r="A67" s="10" t="s">
        <v>74</v>
      </c>
      <c r="B67" s="11" t="s">
        <v>201</v>
      </c>
      <c r="C67" s="11" t="s">
        <v>220</v>
      </c>
      <c r="D67" s="12">
        <v>12</v>
      </c>
      <c r="E67" s="6"/>
      <c r="F67" s="7">
        <f t="shared" si="2"/>
        <v>0</v>
      </c>
      <c r="G67" s="7">
        <f t="shared" si="3"/>
        <v>0</v>
      </c>
      <c r="H67" s="8"/>
    </row>
    <row r="68" spans="1:8" ht="45.75" customHeight="1" x14ac:dyDescent="0.25">
      <c r="A68" s="10" t="s">
        <v>75</v>
      </c>
      <c r="B68" s="11" t="s">
        <v>202</v>
      </c>
      <c r="C68" s="11" t="s">
        <v>221</v>
      </c>
      <c r="D68" s="12">
        <v>4</v>
      </c>
      <c r="E68" s="6"/>
      <c r="F68" s="7">
        <f t="shared" si="2"/>
        <v>0</v>
      </c>
      <c r="G68" s="7">
        <f t="shared" si="3"/>
        <v>0</v>
      </c>
      <c r="H68" s="8"/>
    </row>
    <row r="69" spans="1:8" ht="33.75" customHeight="1" x14ac:dyDescent="0.25">
      <c r="A69" s="10" t="s">
        <v>76</v>
      </c>
      <c r="B69" s="11" t="s">
        <v>203</v>
      </c>
      <c r="C69" s="11" t="s">
        <v>222</v>
      </c>
      <c r="D69" s="12">
        <v>1</v>
      </c>
      <c r="E69" s="6"/>
      <c r="F69" s="7">
        <f t="shared" si="2"/>
        <v>0</v>
      </c>
      <c r="G69" s="7">
        <f t="shared" si="3"/>
        <v>0</v>
      </c>
      <c r="H69" s="8"/>
    </row>
    <row r="70" spans="1:8" ht="48.75" customHeight="1" x14ac:dyDescent="0.25">
      <c r="A70" s="10" t="s">
        <v>77</v>
      </c>
      <c r="B70" s="11" t="s">
        <v>204</v>
      </c>
      <c r="C70" s="11" t="s">
        <v>223</v>
      </c>
      <c r="D70" s="12">
        <v>1</v>
      </c>
      <c r="E70" s="6"/>
      <c r="F70" s="7">
        <f t="shared" si="2"/>
        <v>0</v>
      </c>
      <c r="G70" s="7">
        <f t="shared" si="3"/>
        <v>0</v>
      </c>
      <c r="H70" s="8"/>
    </row>
    <row r="71" spans="1:8" ht="50.25" customHeight="1" x14ac:dyDescent="0.25">
      <c r="A71" s="10" t="s">
        <v>78</v>
      </c>
      <c r="B71" s="11" t="s">
        <v>205</v>
      </c>
      <c r="C71" s="11" t="s">
        <v>236</v>
      </c>
      <c r="D71" s="12">
        <v>7</v>
      </c>
      <c r="E71" s="6"/>
      <c r="F71" s="7">
        <f t="shared" si="2"/>
        <v>0</v>
      </c>
      <c r="G71" s="7">
        <f t="shared" si="3"/>
        <v>0</v>
      </c>
      <c r="H71" s="8"/>
    </row>
    <row r="72" spans="1:8" ht="39.950000000000003" customHeight="1" x14ac:dyDescent="0.25">
      <c r="A72" s="10" t="s">
        <v>79</v>
      </c>
      <c r="B72" s="11" t="s">
        <v>206</v>
      </c>
      <c r="C72" s="11" t="s">
        <v>206</v>
      </c>
      <c r="D72" s="12">
        <v>19</v>
      </c>
      <c r="E72" s="6"/>
      <c r="F72" s="7">
        <f t="shared" si="2"/>
        <v>0</v>
      </c>
      <c r="G72" s="7">
        <f t="shared" si="3"/>
        <v>0</v>
      </c>
      <c r="H72" s="8"/>
    </row>
    <row r="73" spans="1:8" ht="39.950000000000003" customHeight="1" x14ac:dyDescent="0.25">
      <c r="A73" s="10" t="s">
        <v>80</v>
      </c>
      <c r="B73" s="11" t="s">
        <v>207</v>
      </c>
      <c r="C73" s="11" t="s">
        <v>207</v>
      </c>
      <c r="D73" s="12">
        <v>4</v>
      </c>
      <c r="E73" s="6"/>
      <c r="F73" s="7">
        <f t="shared" si="2"/>
        <v>0</v>
      </c>
      <c r="G73" s="7">
        <f t="shared" si="3"/>
        <v>0</v>
      </c>
      <c r="H73" s="8"/>
    </row>
    <row r="74" spans="1:8" ht="39.950000000000003" customHeight="1" x14ac:dyDescent="0.25">
      <c r="A74" s="10" t="s">
        <v>81</v>
      </c>
      <c r="B74" s="11" t="s">
        <v>208</v>
      </c>
      <c r="C74" s="11" t="s">
        <v>208</v>
      </c>
      <c r="D74" s="12">
        <v>20</v>
      </c>
      <c r="E74" s="6"/>
      <c r="F74" s="7">
        <f t="shared" si="2"/>
        <v>0</v>
      </c>
      <c r="G74" s="7">
        <f t="shared" si="3"/>
        <v>0</v>
      </c>
      <c r="H74" s="8"/>
    </row>
    <row r="75" spans="1:8" ht="39.950000000000003" customHeight="1" x14ac:dyDescent="0.25">
      <c r="A75" s="10" t="s">
        <v>82</v>
      </c>
      <c r="B75" s="11" t="s">
        <v>209</v>
      </c>
      <c r="C75" s="11" t="s">
        <v>224</v>
      </c>
      <c r="D75" s="12">
        <v>7</v>
      </c>
      <c r="E75" s="6"/>
      <c r="F75" s="7">
        <f t="shared" si="2"/>
        <v>0</v>
      </c>
      <c r="G75" s="7">
        <f t="shared" si="3"/>
        <v>0</v>
      </c>
      <c r="H75" s="8"/>
    </row>
    <row r="76" spans="1:8" ht="35.25" customHeight="1" x14ac:dyDescent="0.25">
      <c r="A76" s="10" t="s">
        <v>83</v>
      </c>
      <c r="B76" s="11" t="s">
        <v>210</v>
      </c>
      <c r="C76" s="11" t="s">
        <v>225</v>
      </c>
      <c r="D76" s="12">
        <v>8</v>
      </c>
      <c r="E76" s="6"/>
      <c r="F76" s="7">
        <f t="shared" si="2"/>
        <v>0</v>
      </c>
      <c r="G76" s="7">
        <f t="shared" si="3"/>
        <v>0</v>
      </c>
      <c r="H76" s="8"/>
    </row>
    <row r="77" spans="1:8" ht="35.25" customHeight="1" x14ac:dyDescent="0.25">
      <c r="A77" s="10" t="s">
        <v>84</v>
      </c>
      <c r="B77" s="11" t="s">
        <v>211</v>
      </c>
      <c r="C77" s="11" t="s">
        <v>226</v>
      </c>
      <c r="D77" s="12">
        <v>7</v>
      </c>
      <c r="E77" s="6"/>
      <c r="F77" s="7">
        <f t="shared" si="2"/>
        <v>0</v>
      </c>
      <c r="G77" s="7">
        <f t="shared" si="3"/>
        <v>0</v>
      </c>
      <c r="H77" s="8"/>
    </row>
    <row r="78" spans="1:8" ht="32.25" customHeight="1" x14ac:dyDescent="0.25">
      <c r="A78" s="10" t="s">
        <v>85</v>
      </c>
      <c r="B78" s="11" t="s">
        <v>212</v>
      </c>
      <c r="C78" s="11" t="s">
        <v>227</v>
      </c>
      <c r="D78" s="12">
        <v>6</v>
      </c>
      <c r="E78" s="6"/>
      <c r="F78" s="7">
        <f t="shared" si="2"/>
        <v>0</v>
      </c>
      <c r="G78" s="7">
        <f t="shared" si="3"/>
        <v>0</v>
      </c>
      <c r="H78" s="8"/>
    </row>
    <row r="79" spans="1:8" ht="31.5" customHeight="1" x14ac:dyDescent="0.25">
      <c r="A79" s="10" t="s">
        <v>86</v>
      </c>
      <c r="B79" s="11" t="s">
        <v>213</v>
      </c>
      <c r="C79" s="11" t="s">
        <v>228</v>
      </c>
      <c r="D79" s="12">
        <v>6</v>
      </c>
      <c r="E79" s="6"/>
      <c r="F79" s="7">
        <f t="shared" si="2"/>
        <v>0</v>
      </c>
      <c r="G79" s="7">
        <f t="shared" si="3"/>
        <v>0</v>
      </c>
      <c r="H79" s="8"/>
    </row>
    <row r="80" spans="1:8" ht="33" customHeight="1" x14ac:dyDescent="0.25">
      <c r="A80" s="10" t="s">
        <v>87</v>
      </c>
      <c r="B80" s="11" t="s">
        <v>214</v>
      </c>
      <c r="C80" s="11" t="s">
        <v>229</v>
      </c>
      <c r="D80" s="12">
        <v>6</v>
      </c>
      <c r="E80" s="6"/>
      <c r="F80" s="7">
        <f t="shared" si="2"/>
        <v>0</v>
      </c>
      <c r="G80" s="7">
        <f t="shared" si="3"/>
        <v>0</v>
      </c>
      <c r="H80" s="8"/>
    </row>
    <row r="81" spans="1:8" ht="39.950000000000003" customHeight="1" x14ac:dyDescent="0.25">
      <c r="A81" s="10" t="s">
        <v>88</v>
      </c>
      <c r="B81" s="11" t="s">
        <v>215</v>
      </c>
      <c r="C81" s="11" t="s">
        <v>230</v>
      </c>
      <c r="D81" s="12">
        <v>3</v>
      </c>
      <c r="E81" s="6"/>
      <c r="F81" s="7">
        <f t="shared" si="2"/>
        <v>0</v>
      </c>
      <c r="G81" s="7">
        <f t="shared" si="3"/>
        <v>0</v>
      </c>
      <c r="H81" s="8"/>
    </row>
    <row r="82" spans="1:8" ht="39.950000000000003" customHeight="1" x14ac:dyDescent="0.25">
      <c r="A82" s="10" t="s">
        <v>89</v>
      </c>
      <c r="B82" s="11" t="s">
        <v>216</v>
      </c>
      <c r="C82" s="11" t="s">
        <v>231</v>
      </c>
      <c r="D82" s="12">
        <v>17</v>
      </c>
      <c r="E82" s="6"/>
      <c r="F82" s="7">
        <f t="shared" si="2"/>
        <v>0</v>
      </c>
      <c r="G82" s="7">
        <f t="shared" si="3"/>
        <v>0</v>
      </c>
      <c r="H82" s="8"/>
    </row>
    <row r="83" spans="1:8" ht="45.75" customHeight="1" x14ac:dyDescent="0.25">
      <c r="A83" s="10" t="s">
        <v>90</v>
      </c>
      <c r="B83" s="11" t="s">
        <v>238</v>
      </c>
      <c r="C83" s="11" t="s">
        <v>237</v>
      </c>
      <c r="D83" s="12">
        <v>10</v>
      </c>
      <c r="E83" s="6"/>
      <c r="F83" s="7">
        <f t="shared" si="2"/>
        <v>0</v>
      </c>
      <c r="G83" s="7">
        <f t="shared" si="3"/>
        <v>0</v>
      </c>
      <c r="H83" s="8"/>
    </row>
    <row r="84" spans="1:8" ht="46.5" customHeight="1" x14ac:dyDescent="0.25">
      <c r="A84" s="10" t="s">
        <v>91</v>
      </c>
      <c r="B84" s="11" t="s">
        <v>217</v>
      </c>
      <c r="C84" s="11" t="s">
        <v>217</v>
      </c>
      <c r="D84" s="12">
        <v>5</v>
      </c>
      <c r="E84" s="6"/>
      <c r="F84" s="7">
        <f t="shared" si="2"/>
        <v>0</v>
      </c>
      <c r="G84" s="7">
        <f t="shared" si="3"/>
        <v>0</v>
      </c>
      <c r="H84" s="8"/>
    </row>
    <row r="85" spans="1:8" ht="39.950000000000003" customHeight="1" x14ac:dyDescent="0.25">
      <c r="A85" s="10" t="s">
        <v>92</v>
      </c>
      <c r="B85" s="11" t="s">
        <v>218</v>
      </c>
      <c r="C85" s="11" t="s">
        <v>232</v>
      </c>
      <c r="D85" s="12">
        <v>1</v>
      </c>
      <c r="E85" s="6"/>
      <c r="F85" s="7">
        <f t="shared" si="2"/>
        <v>0</v>
      </c>
      <c r="G85" s="7">
        <f t="shared" si="3"/>
        <v>0</v>
      </c>
      <c r="H85" s="8"/>
    </row>
    <row r="86" spans="1:8" ht="26.25" customHeight="1" x14ac:dyDescent="0.25">
      <c r="A86" s="16" t="s">
        <v>51</v>
      </c>
      <c r="B86" s="17"/>
      <c r="C86" s="17"/>
      <c r="D86" s="17"/>
      <c r="E86" s="18"/>
      <c r="F86" s="15">
        <f>SUM(F11:F85)</f>
        <v>0</v>
      </c>
      <c r="G86" s="15">
        <f>SUM(G11:G85)</f>
        <v>0</v>
      </c>
      <c r="H86" s="9"/>
    </row>
  </sheetData>
  <sheetProtection algorithmName="SHA-512" hashValue="pdI9gKTa9Aqg80tvopHdvZ/biML++MWlHZ8YxoWAbcKXtzcIU90UUEmUNJYl0nzbm44rMupESsDXuOtXWdjztA==" saltValue="INHypRWaZKmHpR22GFyfFw==" spinCount="100000" sheet="1" objects="1" scenarios="1" selectLockedCells="1"/>
  <mergeCells count="14">
    <mergeCell ref="A4:B4"/>
    <mergeCell ref="C4:H4"/>
    <mergeCell ref="F1:H1"/>
    <mergeCell ref="A2:H2"/>
    <mergeCell ref="A3:B3"/>
    <mergeCell ref="C3:H3"/>
    <mergeCell ref="A1:C1"/>
    <mergeCell ref="A86:E86"/>
    <mergeCell ref="A5:B5"/>
    <mergeCell ref="C5:H5"/>
    <mergeCell ref="A6:B6"/>
    <mergeCell ref="C6:H6"/>
    <mergeCell ref="A7:H7"/>
    <mergeCell ref="A8:H8"/>
  </mergeCells>
  <phoneticPr fontId="1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SPO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2021-12-17T12:31:58Z</cp:lastPrinted>
  <dcterms:created xsi:type="dcterms:W3CDTF">2021-12-01T11:11:08Z</dcterms:created>
  <dcterms:modified xsi:type="dcterms:W3CDTF">2021-12-28T13:28:47Z</dcterms:modified>
</cp:coreProperties>
</file>