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PK" sheetId="1" r:id="rId1"/>
    <sheet name="Arkusz2" sheetId="2" state="hidden" r:id="rId2"/>
    <sheet name="Arkusz3" sheetId="3" state="hidden" r:id="rId3"/>
  </sheets>
  <calcPr calcId="145621"/>
</workbook>
</file>

<file path=xl/calcChain.xml><?xml version="1.0" encoding="utf-8"?>
<calcChain xmlns="http://schemas.openxmlformats.org/spreadsheetml/2006/main">
  <c r="F26" i="1" l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F65" i="1" l="1"/>
  <c r="G11" i="1"/>
  <c r="G65" i="1" s="1"/>
</calcChain>
</file>

<file path=xl/sharedStrings.xml><?xml version="1.0" encoding="utf-8"?>
<sst xmlns="http://schemas.openxmlformats.org/spreadsheetml/2006/main" count="180" uniqueCount="179">
  <si>
    <t>Załącznik Nr 3 do SWZ</t>
  </si>
  <si>
    <t>Dane wykonawcy</t>
  </si>
  <si>
    <t>nazwa wykonawcy</t>
  </si>
  <si>
    <t>adres siedziby wykonawcy</t>
  </si>
  <si>
    <t>NIP</t>
  </si>
  <si>
    <t>REGON</t>
  </si>
  <si>
    <t>FORMULARZ CENOWY</t>
  </si>
  <si>
    <t>l.p.</t>
  </si>
  <si>
    <t>ilość</t>
  </si>
  <si>
    <t>wartość brutto (PLN)</t>
  </si>
  <si>
    <t>wartość netto (PLN)</t>
  </si>
  <si>
    <t>Stawka VAT w (%)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</si>
  <si>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</si>
  <si>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</si>
  <si>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</si>
  <si>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</si>
  <si>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</si>
  <si>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</si>
  <si>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</si>
  <si>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</si>
  <si>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</si>
  <si>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</si>
  <si>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</si>
  <si>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</si>
  <si>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</si>
  <si>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</si>
  <si>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</si>
  <si>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</t>
  </si>
  <si>
    <t>cena jednostkowa brutto (PLN)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</si>
  <si>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</si>
  <si>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</si>
  <si>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</si>
  <si>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</si>
  <si>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</si>
  <si>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</si>
  <si>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</si>
  <si>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</si>
  <si>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</si>
  <si>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</si>
  <si>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</si>
  <si>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</si>
  <si>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</si>
  <si>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</si>
  <si>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</si>
  <si>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</si>
  <si>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</si>
  <si>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</si>
  <si>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</si>
  <si>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</si>
  <si>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</si>
  <si>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</si>
  <si>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</si>
  <si>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</si>
  <si>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</si>
  <si>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</si>
  <si>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</si>
  <si>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</si>
  <si>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</si>
  <si>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</si>
  <si>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</si>
  <si>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</si>
  <si>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</si>
  <si>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</si>
  <si>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</si>
  <si>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</si>
  <si>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</si>
  <si>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</si>
  <si>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Asortyment</t>
  </si>
  <si>
    <t>Charakterystyka produktu</t>
  </si>
  <si>
    <t>Mleczko do czyszczenia preferowane opakowanie1000 ml - 1001 g typu cif  lub równoważny</t>
  </si>
  <si>
    <t xml:space="preserve">Nr postępowania: CUW.271.6.2021                      </t>
  </si>
  <si>
    <t>Część 2 - Dostawa materiałów higieniczno-sanitarnych dla potrzeb Szkoły Podstawowej im. Henryka Sienkiewicza w Kamionnie</t>
  </si>
  <si>
    <t>Płyn do naczyń 5 l  typu Ludwik lub równoważny</t>
  </si>
  <si>
    <t>Płyn do konserwacji podłóg 5 l typu MC 112  MEDICLEAN lub równoważny</t>
  </si>
  <si>
    <t>Preparat do czyszczenia wszystkich rodzajów wodoodpornych podłóg oraz wszelkich wodoodpornych powierzchni 5 l typu  MEDICLEAN MEDISEPT All Clean MC- 570 lub równoważny</t>
  </si>
  <si>
    <t>Płyn do mycia codziennego 5 l typu MC-110 MEDICLEAN lub równoważny</t>
  </si>
  <si>
    <t>Płyn do mycia codziennego 5 l  typu MC-130 MEDICLEAN lub równoważny</t>
  </si>
  <si>
    <t>Płyn do mycia niebieski typu MC-210 5 l MEDICLEAN lub równoważny</t>
  </si>
  <si>
    <t>Koncentrat do codziennego mycia paneli i podłóg z lakierowanego drewna. typu MC 113 5 l MEDICLEAN lub równoważny</t>
  </si>
  <si>
    <t>Płyn do toalet, usuwanie kamienia 750 ml typu Domestos zero kamienia lub równoważny</t>
  </si>
  <si>
    <t>Płyn do dezynfekcji toalet 5 l typu Domestos lub równoważny</t>
  </si>
  <si>
    <t>Płyn do stali  0,5 l typu MC - 240 MEDICLEAN  lub równoważny</t>
  </si>
  <si>
    <t>Mleczko do czyszczenia i  pielęgnacji mebli 0,5 l typu  MC - 230 meble  MEDICLEAN lub równoważny</t>
  </si>
  <si>
    <t>Płyn o mycia lodówek 250 ml typu  Ludwik  lub równoważny</t>
  </si>
  <si>
    <t>Płyn do szyb 5 l typu MC 220 glass Clean   MEDICLEAN lub równoważny</t>
  </si>
  <si>
    <t>Płyn do fug 500 ml typu  mc 260  MEDICLEAN lub równoważny</t>
  </si>
  <si>
    <t>Mydło antybakteryjne w płynie 5 l typu MEDICLEAN 420 lub równoważne</t>
  </si>
  <si>
    <t>Sól tabletkowa do zmywarki 25 kg</t>
  </si>
  <si>
    <t>Płyn do zmywarki 10 l - 24 kg typu eilfix eco lub równoważny</t>
  </si>
  <si>
    <t>Wkłady zapachowe Bris GLADE MINI 2+1 różne zapachy pojemność 10 ml</t>
  </si>
  <si>
    <t>Wkład do  odświeżacza powietrza 2+1 10 ml kompatybilny z dozownikiem Bris, różne zapachy. Opakowanie 2+1</t>
  </si>
  <si>
    <t>Kostki do WC koszyk MIX typu COLORADO lub równoważne</t>
  </si>
  <si>
    <t xml:space="preserve">Kostka do WC koszyk - wypłukuje bakterie, zapobiega osadzaniu się kamienia, posiada intensywny zapach wypełniający toaletę. Nie zawiera fosforanów. Opakowanie 40 g. 1 szt 
</t>
  </si>
  <si>
    <t>Proszek do prania do białego 7 kg  typu Wizir lub równoważny</t>
  </si>
  <si>
    <t>Proszek do prania do koloru 7 kg Wizir lub równoważny</t>
  </si>
  <si>
    <t>Odświeżacz powietrza 500 ml MC-610 Fres typu  MEDICLEAN lub równoważny</t>
  </si>
  <si>
    <t>Worki na śmieci 35 l</t>
  </si>
  <si>
    <t>Worki na śmieci 35 l ( 50 szt) LDPE ECO 15 mikronów</t>
  </si>
  <si>
    <t xml:space="preserve">Worki na śmieci 60 l  </t>
  </si>
  <si>
    <t>Worki na śmieci 60 l  ( 50 SZT) ECO 18 mikronów</t>
  </si>
  <si>
    <t>Worki na śmieci 120 l</t>
  </si>
  <si>
    <t>Worki na śmieci 120 l ( 25 szt)  ECO 28 mikronów</t>
  </si>
  <si>
    <t xml:space="preserve">Worki do odkurzacza KARCHER 6.959-130.0 pakowane po 5 szt. </t>
  </si>
  <si>
    <t xml:space="preserve">Worki do odkurzacza KARCHER. Opakowanie 5 szt. </t>
  </si>
  <si>
    <t>Rękawice winylowe "M" 100 szt. bez pudrowe typu MERCATOR MEDICAL lub równoważne</t>
  </si>
  <si>
    <t>Rękawice winylowe M bez pudrowe. Opakowanie 100 szt.</t>
  </si>
  <si>
    <t>Rękawice winylowe "S"  100 szt. bez pudrowe typu MERCATOR MEDICAL lub równoważne</t>
  </si>
  <si>
    <t>Rękawice winylowe S bez pudrowe. Opakowanie 100 szt.</t>
  </si>
  <si>
    <t>Rękawice latex "S"  100 szt. pudrowane typu MERCATOR MEDICAL lub równoważne</t>
  </si>
  <si>
    <t xml:space="preserve">Rękawice latex S pudrowane. Opakowanie 100 szt. </t>
  </si>
  <si>
    <t>Rękawice latex "M" 100 szt. pudrowane typu MERCATOR MEDICAL lub równoważne</t>
  </si>
  <si>
    <t>Rękawice latex M pudrowane. Opakowanie 100 szt.</t>
  </si>
  <si>
    <t>Rękawice latex  L"  100 szt. pudrowane typu MERCATOR lub równoważne</t>
  </si>
  <si>
    <t xml:space="preserve">Rękawice latex  L pudrowane. Opakowanie 100 szt. </t>
  </si>
  <si>
    <t>33.</t>
  </si>
  <si>
    <t>Rękawice winyl  L"  100 szt. bez pudrowe typu MERCATOR MEDICAL lub równoważne</t>
  </si>
  <si>
    <t>Rękawice winyl  L bez pudrowe. Opakowanie 100 szt.</t>
  </si>
  <si>
    <t>Rękawice nitrylowe M 100 szt. bez pudrowe typu DOMAN lub równoważne</t>
  </si>
  <si>
    <t>Rękawice nitrylowe M  bez pudrowe. Opakowanie 100 szt.</t>
  </si>
  <si>
    <t>Rękawice robocze skórzane rozm. 9 typu  DRIVER ECO lub równoważne</t>
  </si>
  <si>
    <t>Rękawice ochronne wykonane z miękkiej skóry licowej koziej w naturalnym kolorze. W nadgarstku na części grzbietowej ściągnięte gumką, mankiet zakończony lamówką, rozm. 9. Opakowanie 1 para.</t>
  </si>
  <si>
    <t>Papier Toaletowy Szary 64 sztuki w worku w opakowaniu typu Serwus lub równoważny</t>
  </si>
  <si>
    <t>Papier toaletowy - preferowane wymagania: wykonany z makulatury,  jest wytrzymały na uszkodzenia, nie rozwarstwia się ani nie rozrywa podczas użytkowania. Długość 1 rolki wynosi około 36 metrów,  kolor szary, średnica (cm): 9,5, wysokość 9,5cm,  Opakowanie: 64 szt.</t>
  </si>
  <si>
    <t>Papier toaletowy biały 8 szt. w opakowaniu typu BIGS lub równoważny</t>
  </si>
  <si>
    <t>Papier toaletowy biały - preferowane wymagania: z  celulozy, 3 warstwy, listkowany, gofrowany. Długość wstęgi: 15m. Opakowanie 8 szt.</t>
  </si>
  <si>
    <t>Papier toaletowy szary 12 szt. typu Jumbo lub równoważny</t>
  </si>
  <si>
    <t>Papier toaletowy - preferowane wymagania: kolor szary, surowiec: 100% ekologiczna makulatura, gramatura 32g/m, średnica 18 cm, długość 130 m. Opakowanie 12 szt.</t>
  </si>
  <si>
    <t>Ręczniki papierowe Z-Z składany biały 20 szt. 20x200 szt. - karton</t>
  </si>
  <si>
    <t>Papierowy ręcznik  - preferowane wymagania: jednowarstwowy biały w składance typu ZZ, materiał; makulatura, wymiary ręcznika 23 x 25 cm, karton 20 x 200 listków</t>
  </si>
  <si>
    <t xml:space="preserve">Ręczniki  Tork w roli Matic system H1 280 M 1W do dozowników op. 6 szt. </t>
  </si>
  <si>
    <t>Ręczniki w roli kompatybilne z dozownikiem Tork. Opakowanie 6 szt.</t>
  </si>
  <si>
    <t xml:space="preserve">Ręczniki papierowe </t>
  </si>
  <si>
    <t>Ręczniki papierowe mini 2 w 1 celuloza 60 m - rolka  Opakowanie 1 szt.</t>
  </si>
  <si>
    <t>Papier do szyb duża rolka / czyściwo maxi 2 w celuloza 250 m biały</t>
  </si>
  <si>
    <t>Papier do szyb. Długość rolki  250 m. Opakowanie 2 szt.</t>
  </si>
  <si>
    <t>nakładka do  mopa  Clip</t>
  </si>
  <si>
    <t>Druciaki metalowe</t>
  </si>
  <si>
    <t>szczotka do fug</t>
  </si>
  <si>
    <t>228 mm  niebieska</t>
  </si>
  <si>
    <t>szczotka do zamiatania</t>
  </si>
  <si>
    <t xml:space="preserve">szczotka  ryżowa do szorowania </t>
  </si>
  <si>
    <t>20-30 cm drewniana</t>
  </si>
  <si>
    <r>
      <t xml:space="preserve">Płyn do mycia naczyń miętowy, łagodny dla skóry, skutecznie rozpuszczajacy tłuszcze, nie pozastawiający zacieków na umytych powierzchniach, wydajny. </t>
    </r>
    <r>
      <rPr>
        <sz val="7"/>
        <rFont val="Times New Roman"/>
        <family val="1"/>
        <charset val="238"/>
      </rPr>
      <t>Opakowanie 5 l.</t>
    </r>
  </si>
  <si>
    <r>
      <t xml:space="preserve">Emulsja samopołyskowa do podłóg. </t>
    </r>
    <r>
      <rPr>
        <sz val="7"/>
        <rFont val="Times New Roman"/>
        <family val="1"/>
        <charset val="238"/>
      </rPr>
      <t>Opakowanie 5 l.</t>
    </r>
  </si>
  <si>
    <r>
      <t>Chlorowy płyn do czyszczenia, dezynfekcji i wybielania urządzeń sanitarnych w postaci żelu: posiadający właściwości biobójcze, usuwania bakterii, wirusów i grzybów.</t>
    </r>
    <r>
      <rPr>
        <b/>
        <sz val="7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 xml:space="preserve"> Opakowanie 750 ml.</t>
    </r>
  </si>
  <si>
    <r>
      <t>Chlorowy płyn do czyszczenia, dezynfekcji i wybielania urządzeń sanitarnych w postaci żelu: posiadający właściwości biobójcze, usuwania bakterii, wirusów i grzybów.</t>
    </r>
    <r>
      <rPr>
        <b/>
        <sz val="7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Opakowanie 5 l.</t>
    </r>
  </si>
  <si>
    <r>
      <t>Płyn do czyszczenia  i pielęgnacji stali nierdzewnej.</t>
    </r>
    <r>
      <rPr>
        <sz val="7"/>
        <rFont val="Times New Roman"/>
        <family val="1"/>
        <charset val="238"/>
      </rPr>
      <t xml:space="preserve"> Opakowanie 500 ml. </t>
    </r>
  </si>
  <si>
    <r>
      <t>Mydło antybakteryjne w płynie.</t>
    </r>
    <r>
      <rPr>
        <b/>
        <sz val="7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Opakowanie 5 l.</t>
    </r>
  </si>
  <si>
    <r>
      <t>Sól tabletkowa do zmywarki.</t>
    </r>
    <r>
      <rPr>
        <b/>
        <sz val="7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Opakowanie 25 kg.</t>
    </r>
  </si>
  <si>
    <r>
      <t xml:space="preserve">Skoncentrowany, zasadowy płyn myjący przeznaczony do wszelkiego typu zmywarek gastronomicznych z automatycznym dozownikiem środka myjącego, bez chloru. </t>
    </r>
    <r>
      <rPr>
        <sz val="7"/>
        <rFont val="Times New Roman"/>
        <family val="1"/>
        <charset val="238"/>
      </rPr>
      <t xml:space="preserve"> Opakowanie 10 l - 24 kg.</t>
    </r>
  </si>
  <si>
    <r>
      <t xml:space="preserve">Proszek do prania do białego. </t>
    </r>
    <r>
      <rPr>
        <sz val="7"/>
        <rFont val="Times New Roman"/>
        <family val="1"/>
        <charset val="238"/>
      </rPr>
      <t xml:space="preserve"> Preferowane opakowanie 7 kg.</t>
    </r>
  </si>
  <si>
    <r>
      <t>Proszek do prania do koloru.</t>
    </r>
    <r>
      <rPr>
        <b/>
        <sz val="7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Preferowane opakowanie 7 kg.</t>
    </r>
  </si>
  <si>
    <r>
      <t xml:space="preserve">Odświeżacz powietrza do neutralizacji nieprzyjemnych zapachów. </t>
    </r>
    <r>
      <rPr>
        <sz val="7"/>
        <rFont val="Times New Roman"/>
        <family val="1"/>
        <charset val="238"/>
      </rPr>
      <t>Opakowanie butelka 500 ml.</t>
    </r>
  </si>
  <si>
    <r>
      <t>Płyn do mycia fug.</t>
    </r>
    <r>
      <rPr>
        <b/>
        <sz val="7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 xml:space="preserve">Opakowanie 500 ml. </t>
    </r>
  </si>
  <si>
    <r>
      <t>Preparat do mycia szyb, luster oraz innych powierzchni ze szkła. Zawiera alkohol – szybko odparowuje, nie pozostawia smug.</t>
    </r>
    <r>
      <rPr>
        <b/>
        <sz val="7"/>
        <rFont val="Times New Roman"/>
        <family val="1"/>
        <charset val="238"/>
      </rPr>
      <t xml:space="preserve">  </t>
    </r>
    <r>
      <rPr>
        <sz val="7"/>
        <rFont val="Times New Roman"/>
        <family val="1"/>
        <charset val="238"/>
      </rPr>
      <t>Opakowanie 5 l.</t>
    </r>
  </si>
  <si>
    <r>
      <t>Mleczko wybielające i nadające połysk białym powierzchniom, skuteczne do czyszczenia zlewów, kafelków, kuchenek, wanien, nie rysuje powierzchni, bez zapachu chloru.</t>
    </r>
    <r>
      <rPr>
        <b/>
        <sz val="7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 xml:space="preserve">Opakowanie preferowane 1000 ml - 1001 g.
</t>
    </r>
  </si>
  <si>
    <r>
      <t xml:space="preserve">Płyn do mycia lodówek, lodówek turystycznych i kuchenek mikrofalowych. </t>
    </r>
    <r>
      <rPr>
        <sz val="7"/>
        <rFont val="Times New Roman"/>
        <family val="1"/>
        <charset val="238"/>
      </rPr>
      <t>Opakowanie 250 ml.</t>
    </r>
  </si>
  <si>
    <r>
      <t xml:space="preserve">Mleczko do czyszczenia i  pielęgnacji mebli. Butelka ze spryskiwaczem. </t>
    </r>
    <r>
      <rPr>
        <sz val="7"/>
        <rFont val="Times New Roman"/>
        <family val="1"/>
        <charset val="238"/>
      </rPr>
      <t>Opakowanie 0,5 l.</t>
    </r>
  </si>
  <si>
    <r>
      <t xml:space="preserve">Koncentrat do gruntownego mycia podłóg twardych odpornych na środki zasadowe. Do usuwania ciężkich zabrudzeń. </t>
    </r>
    <r>
      <rPr>
        <sz val="7"/>
        <rFont val="Times New Roman"/>
        <family val="1"/>
        <charset val="238"/>
      </rPr>
      <t>Opakowanie 5 l.</t>
    </r>
  </si>
  <si>
    <r>
      <t xml:space="preserve">Uniwersalny preparat do codziennego stosowania na różnych powierzchniach wodoodpornych. Zawiera związki powierzchniowo czynne, rozpuszczalniki rozpuszczalne w wodzie, związki kompleksujące, konserwanty, kompozycje zapachowe, barwnik. </t>
    </r>
    <r>
      <rPr>
        <b/>
        <sz val="7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Opakowanie 5 l.</t>
    </r>
  </si>
  <si>
    <r>
      <t xml:space="preserve">Koncentrat do codziennego mycia paneli i podłóg z lakierowanego drewna. </t>
    </r>
    <r>
      <rPr>
        <sz val="7"/>
        <rFont val="Times New Roman"/>
        <family val="1"/>
        <charset val="238"/>
      </rPr>
      <t>Opakowanie 5 l.</t>
    </r>
  </si>
  <si>
    <r>
      <t>Preparat do czyszczenia wszystkich rodzajów wodoodpornych podłóg oraz wszelkich wodoodpornych powierzchni.</t>
    </r>
    <r>
      <rPr>
        <b/>
        <sz val="7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Opakowanie 5 l.</t>
    </r>
  </si>
  <si>
    <r>
      <t>Preparat do mycia i konserwacji wszelkich wodoodpornych podłóg, z wyjątkiem wykładzin dywanowych i podłóg z surowego drewna. Preparat oparty na detergentach niskopieniących. zawiera emulsję woskową posiadającą właściwości antypoślizgowe.</t>
    </r>
    <r>
      <rPr>
        <b/>
        <sz val="7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Opakowanie 5 l.</t>
    </r>
  </si>
  <si>
    <t>Bawełna 7-15 Mediclean</t>
  </si>
  <si>
    <t>Ścierka domowa typu 3M Prima lub równoważna</t>
  </si>
  <si>
    <t>Ścierka domowa miekka , uniwersalna wchłaniająca wodę i brud. Do użycia na sucho i mikro.Wymiary: 31,5 cm x 37,5 cm Opakowanie3 szt.</t>
  </si>
  <si>
    <t>Ściereczka z microfazą niebieska 30x30 typu Mediclean lub równoważna</t>
  </si>
  <si>
    <t>Ściereczki do ogólnego zastosowania. Temperatura prania; 60 stopni, wymiary 30x30, skład poliester 80%, poliamid 20%. Opakowanie 4 szt.</t>
  </si>
  <si>
    <t>Zmywak kuchenny gąbki maxi</t>
  </si>
  <si>
    <t xml:space="preserve">Dwuwarstwowe zmywaki kuchenne (miękka pianka+warstwa szorstkiej fibry). Opakowanie 5 szt. </t>
  </si>
  <si>
    <t>Druciak metalowy spiralny z wysokiej jakości stali. Opakowanie 1 szt.</t>
  </si>
  <si>
    <t>szczotka drewniana 60 cm</t>
  </si>
  <si>
    <t>szczotka drewniana 40 cm</t>
  </si>
  <si>
    <t>Płyn do maszynowego mycia naczyń typu Royal BeroX - Z lub równowazny</t>
  </si>
  <si>
    <t>Płyn do nabłyszczania do zmywarek typu Royal BeroX - N lub równoważny</t>
  </si>
  <si>
    <t>Profesjonalny płyn do nabłyszczania i płukania naczyń.  Opakowanie 5 l.</t>
  </si>
  <si>
    <t xml:space="preserve">Płyn do  maszynowego mycia naczyń, niskopieniący, skoncentrowany wysoko alkaiczny (zasadowy).  Opakowanie 10 1 </t>
  </si>
  <si>
    <t>Płyn do czyszczenia sanitariatów typu  Rokasat ro-37 lub równoważny</t>
  </si>
  <si>
    <t>Płyn do codziennej pielęgnacji urządzeń sanitarnych 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</si>
</sst>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2" fontId="3" fillId="0" borderId="2" xfId="0" applyNumberFormat="1" applyFont="1" applyBorder="1" applyAlignment="1" applyProtection="1">
      <alignment horizontal="right" vertical="center" wrapText="1"/>
      <protection locked="0"/>
    </xf>
    <xf numFmtId="2" fontId="3" fillId="2" borderId="2" xfId="0" applyNumberFormat="1" applyFont="1" applyFill="1" applyBorder="1" applyAlignment="1" applyProtection="1">
      <alignment horizontal="right" vertical="center" wrapText="1"/>
    </xf>
    <xf numFmtId="10" fontId="3" fillId="0" borderId="2" xfId="0" applyNumberFormat="1" applyFont="1" applyBorder="1" applyAlignment="1" applyProtection="1">
      <alignment horizontal="center" vertical="center" wrapText="1"/>
      <protection locked="0"/>
    </xf>
    <xf numFmtId="2" fontId="4" fillId="2" borderId="2" xfId="0" applyNumberFormat="1" applyFont="1" applyFill="1" applyBorder="1" applyAlignment="1" applyProtection="1">
      <alignment horizontal="right" vertical="center"/>
    </xf>
    <xf numFmtId="10" fontId="3" fillId="2" borderId="2" xfId="0" applyNumberFormat="1" applyFont="1" applyFill="1" applyBorder="1" applyProtection="1">
      <protection locked="0"/>
    </xf>
    <xf numFmtId="0" fontId="9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1" fillId="2" borderId="2" xfId="0" applyFont="1" applyFill="1" applyBorder="1" applyAlignment="1">
      <alignment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2" borderId="7" xfId="0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/>
    <xf numFmtId="0" fontId="6" fillId="2" borderId="5" xfId="0" applyFont="1" applyFill="1" applyBorder="1" applyAlignment="1" applyProtection="1"/>
    <xf numFmtId="0" fontId="3" fillId="3" borderId="2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58" zoomScale="130" zoomScaleNormal="130" workbookViewId="0">
      <selection activeCell="H64" sqref="H64"/>
    </sheetView>
  </sheetViews>
  <sheetFormatPr defaultRowHeight="15" x14ac:dyDescent="0.25"/>
  <cols>
    <col min="1" max="1" width="4.28515625" customWidth="1"/>
    <col min="2" max="2" width="17.5703125" style="8" customWidth="1"/>
    <col min="3" max="3" width="36.7109375" style="8" customWidth="1"/>
    <col min="4" max="4" width="7" customWidth="1"/>
    <col min="5" max="5" width="15.28515625" customWidth="1"/>
    <col min="6" max="6" width="20" customWidth="1"/>
    <col min="7" max="7" width="17.85546875" customWidth="1"/>
    <col min="8" max="8" width="11" customWidth="1"/>
  </cols>
  <sheetData>
    <row r="1" spans="1:8" ht="15.75" customHeight="1" x14ac:dyDescent="0.25">
      <c r="A1" s="16" t="s">
        <v>70</v>
      </c>
      <c r="B1" s="17"/>
      <c r="C1" s="18"/>
      <c r="D1" s="19" t="s">
        <v>0</v>
      </c>
      <c r="E1" s="20"/>
      <c r="F1" s="20"/>
      <c r="G1" s="20"/>
      <c r="H1" s="21"/>
    </row>
    <row r="2" spans="1:8" ht="15.75" x14ac:dyDescent="0.25">
      <c r="A2" s="27" t="s">
        <v>1</v>
      </c>
      <c r="B2" s="27"/>
      <c r="C2" s="27"/>
      <c r="D2" s="27"/>
      <c r="E2" s="27"/>
      <c r="F2" s="27"/>
      <c r="G2" s="27"/>
      <c r="H2" s="27"/>
    </row>
    <row r="3" spans="1:8" ht="20.100000000000001" customHeight="1" x14ac:dyDescent="0.25">
      <c r="A3" s="25" t="s">
        <v>2</v>
      </c>
      <c r="B3" s="25"/>
      <c r="C3" s="26"/>
      <c r="D3" s="26"/>
      <c r="E3" s="26"/>
      <c r="F3" s="26"/>
      <c r="G3" s="26"/>
      <c r="H3" s="26"/>
    </row>
    <row r="4" spans="1:8" ht="20.100000000000001" customHeight="1" x14ac:dyDescent="0.25">
      <c r="A4" s="25" t="s">
        <v>3</v>
      </c>
      <c r="B4" s="25"/>
      <c r="C4" s="26"/>
      <c r="D4" s="26"/>
      <c r="E4" s="26"/>
      <c r="F4" s="26"/>
      <c r="G4" s="26"/>
      <c r="H4" s="26"/>
    </row>
    <row r="5" spans="1:8" ht="20.100000000000001" customHeight="1" x14ac:dyDescent="0.25">
      <c r="A5" s="25" t="s">
        <v>4</v>
      </c>
      <c r="B5" s="25"/>
      <c r="C5" s="26"/>
      <c r="D5" s="26"/>
      <c r="E5" s="26"/>
      <c r="F5" s="26"/>
      <c r="G5" s="26"/>
      <c r="H5" s="26"/>
    </row>
    <row r="6" spans="1:8" ht="20.100000000000001" customHeight="1" x14ac:dyDescent="0.25">
      <c r="A6" s="25" t="s">
        <v>5</v>
      </c>
      <c r="B6" s="25"/>
      <c r="C6" s="26"/>
      <c r="D6" s="26"/>
      <c r="E6" s="26"/>
      <c r="F6" s="26"/>
      <c r="G6" s="26"/>
      <c r="H6" s="26"/>
    </row>
    <row r="7" spans="1:8" ht="15.75" x14ac:dyDescent="0.25">
      <c r="A7" s="27" t="s">
        <v>6</v>
      </c>
      <c r="B7" s="27"/>
      <c r="C7" s="27"/>
      <c r="D7" s="27"/>
      <c r="E7" s="27"/>
      <c r="F7" s="27"/>
      <c r="G7" s="27"/>
      <c r="H7" s="27"/>
    </row>
    <row r="8" spans="1:8" ht="27.75" customHeight="1" x14ac:dyDescent="0.25">
      <c r="A8" s="27" t="s">
        <v>71</v>
      </c>
      <c r="B8" s="27"/>
      <c r="C8" s="27"/>
      <c r="D8" s="27"/>
      <c r="E8" s="27"/>
      <c r="F8" s="27"/>
      <c r="G8" s="27"/>
      <c r="H8" s="27"/>
    </row>
    <row r="9" spans="1:8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</row>
    <row r="10" spans="1:8" ht="25.5" x14ac:dyDescent="0.25">
      <c r="A10" s="9" t="s">
        <v>7</v>
      </c>
      <c r="B10" s="10" t="s">
        <v>67</v>
      </c>
      <c r="C10" s="10" t="s">
        <v>68</v>
      </c>
      <c r="D10" s="2" t="s">
        <v>8</v>
      </c>
      <c r="E10" s="2" t="s">
        <v>28</v>
      </c>
      <c r="F10" s="2" t="s">
        <v>9</v>
      </c>
      <c r="G10" s="2" t="s">
        <v>10</v>
      </c>
      <c r="H10" s="2" t="s">
        <v>11</v>
      </c>
    </row>
    <row r="11" spans="1:8" ht="33.75" customHeight="1" x14ac:dyDescent="0.25">
      <c r="A11" s="11" t="s">
        <v>12</v>
      </c>
      <c r="B11" s="12" t="s">
        <v>72</v>
      </c>
      <c r="C11" s="12" t="s">
        <v>142</v>
      </c>
      <c r="D11" s="11">
        <v>30</v>
      </c>
      <c r="E11" s="3"/>
      <c r="F11" s="4">
        <f>D11*E11</f>
        <v>0</v>
      </c>
      <c r="G11" s="4">
        <f>F11/(1+H11)</f>
        <v>0</v>
      </c>
      <c r="H11" s="5"/>
    </row>
    <row r="12" spans="1:8" ht="33.75" customHeight="1" x14ac:dyDescent="0.25">
      <c r="A12" s="11" t="s">
        <v>13</v>
      </c>
      <c r="B12" s="12" t="s">
        <v>73</v>
      </c>
      <c r="C12" s="12" t="s">
        <v>143</v>
      </c>
      <c r="D12" s="11">
        <v>8</v>
      </c>
      <c r="E12" s="3"/>
      <c r="F12" s="4">
        <f t="shared" ref="F12:F64" si="0">D12*E12</f>
        <v>0</v>
      </c>
      <c r="G12" s="4">
        <f t="shared" ref="G12:G64" si="1">F12/(1+H12)</f>
        <v>0</v>
      </c>
      <c r="H12" s="5"/>
    </row>
    <row r="13" spans="1:8" ht="82.5" customHeight="1" x14ac:dyDescent="0.25">
      <c r="A13" s="11" t="s">
        <v>14</v>
      </c>
      <c r="B13" s="12" t="s">
        <v>74</v>
      </c>
      <c r="C13" s="12" t="s">
        <v>161</v>
      </c>
      <c r="D13" s="11">
        <v>10</v>
      </c>
      <c r="E13" s="3"/>
      <c r="F13" s="4">
        <f t="shared" si="0"/>
        <v>0</v>
      </c>
      <c r="G13" s="4">
        <f t="shared" si="1"/>
        <v>0</v>
      </c>
      <c r="H13" s="5"/>
    </row>
    <row r="14" spans="1:8" ht="57.75" customHeight="1" x14ac:dyDescent="0.25">
      <c r="A14" s="11" t="s">
        <v>15</v>
      </c>
      <c r="B14" s="12" t="s">
        <v>75</v>
      </c>
      <c r="C14" s="12" t="s">
        <v>162</v>
      </c>
      <c r="D14" s="11">
        <v>40</v>
      </c>
      <c r="E14" s="3"/>
      <c r="F14" s="4">
        <f t="shared" si="0"/>
        <v>0</v>
      </c>
      <c r="G14" s="4">
        <f t="shared" si="1"/>
        <v>0</v>
      </c>
      <c r="H14" s="5"/>
    </row>
    <row r="15" spans="1:8" ht="33.75" customHeight="1" x14ac:dyDescent="0.25">
      <c r="A15" s="11" t="s">
        <v>16</v>
      </c>
      <c r="B15" s="12" t="s">
        <v>76</v>
      </c>
      <c r="C15" s="12" t="s">
        <v>158</v>
      </c>
      <c r="D15" s="11">
        <v>4</v>
      </c>
      <c r="E15" s="3"/>
      <c r="F15" s="4">
        <f t="shared" si="0"/>
        <v>0</v>
      </c>
      <c r="G15" s="4">
        <f t="shared" si="1"/>
        <v>0</v>
      </c>
      <c r="H15" s="5"/>
    </row>
    <row r="16" spans="1:8" ht="50.25" customHeight="1" x14ac:dyDescent="0.25">
      <c r="A16" s="11" t="s">
        <v>17</v>
      </c>
      <c r="B16" s="12" t="s">
        <v>77</v>
      </c>
      <c r="C16" s="13" t="s">
        <v>159</v>
      </c>
      <c r="D16" s="11">
        <v>24</v>
      </c>
      <c r="E16" s="3"/>
      <c r="F16" s="4">
        <f t="shared" si="0"/>
        <v>0</v>
      </c>
      <c r="G16" s="4">
        <f t="shared" si="1"/>
        <v>0</v>
      </c>
      <c r="H16" s="5"/>
    </row>
    <row r="17" spans="1:8" ht="52.5" customHeight="1" x14ac:dyDescent="0.25">
      <c r="A17" s="11" t="s">
        <v>18</v>
      </c>
      <c r="B17" s="12" t="s">
        <v>78</v>
      </c>
      <c r="C17" s="12" t="s">
        <v>160</v>
      </c>
      <c r="D17" s="11">
        <v>14</v>
      </c>
      <c r="E17" s="3"/>
      <c r="F17" s="4">
        <f t="shared" si="0"/>
        <v>0</v>
      </c>
      <c r="G17" s="4">
        <f t="shared" si="1"/>
        <v>0</v>
      </c>
      <c r="H17" s="5"/>
    </row>
    <row r="18" spans="1:8" ht="45" customHeight="1" x14ac:dyDescent="0.25">
      <c r="A18" s="11" t="s">
        <v>19</v>
      </c>
      <c r="B18" s="12" t="s">
        <v>79</v>
      </c>
      <c r="C18" s="12" t="s">
        <v>144</v>
      </c>
      <c r="D18" s="11">
        <v>10</v>
      </c>
      <c r="E18" s="3"/>
      <c r="F18" s="4">
        <f t="shared" si="0"/>
        <v>0</v>
      </c>
      <c r="G18" s="4">
        <f t="shared" si="1"/>
        <v>0</v>
      </c>
      <c r="H18" s="5"/>
    </row>
    <row r="19" spans="1:8" ht="33.75" customHeight="1" x14ac:dyDescent="0.25">
      <c r="A19" s="11" t="s">
        <v>20</v>
      </c>
      <c r="B19" s="12" t="s">
        <v>80</v>
      </c>
      <c r="C19" s="12" t="s">
        <v>145</v>
      </c>
      <c r="D19" s="11">
        <v>34</v>
      </c>
      <c r="E19" s="3"/>
      <c r="F19" s="4">
        <f t="shared" si="0"/>
        <v>0</v>
      </c>
      <c r="G19" s="4">
        <f t="shared" si="1"/>
        <v>0</v>
      </c>
      <c r="H19" s="5"/>
    </row>
    <row r="20" spans="1:8" ht="33.75" customHeight="1" x14ac:dyDescent="0.25">
      <c r="A20" s="11" t="s">
        <v>21</v>
      </c>
      <c r="B20" s="12" t="s">
        <v>81</v>
      </c>
      <c r="C20" s="12" t="s">
        <v>146</v>
      </c>
      <c r="D20" s="11">
        <v>4</v>
      </c>
      <c r="E20" s="3"/>
      <c r="F20" s="4">
        <f t="shared" si="0"/>
        <v>0</v>
      </c>
      <c r="G20" s="4">
        <f t="shared" si="1"/>
        <v>0</v>
      </c>
      <c r="H20" s="5"/>
    </row>
    <row r="21" spans="1:8" ht="60.75" customHeight="1" x14ac:dyDescent="0.25">
      <c r="A21" s="11" t="s">
        <v>22</v>
      </c>
      <c r="B21" s="12" t="s">
        <v>82</v>
      </c>
      <c r="C21" s="12" t="s">
        <v>157</v>
      </c>
      <c r="D21" s="11">
        <v>10</v>
      </c>
      <c r="E21" s="3"/>
      <c r="F21" s="4">
        <f t="shared" si="0"/>
        <v>0</v>
      </c>
      <c r="G21" s="4">
        <f t="shared" si="1"/>
        <v>0</v>
      </c>
      <c r="H21" s="5"/>
    </row>
    <row r="22" spans="1:8" ht="33.75" customHeight="1" x14ac:dyDescent="0.25">
      <c r="A22" s="11" t="s">
        <v>23</v>
      </c>
      <c r="B22" s="12" t="s">
        <v>83</v>
      </c>
      <c r="C22" s="14" t="s">
        <v>156</v>
      </c>
      <c r="D22" s="11">
        <v>4</v>
      </c>
      <c r="E22" s="3"/>
      <c r="F22" s="4">
        <f t="shared" si="0"/>
        <v>0</v>
      </c>
      <c r="G22" s="4">
        <f t="shared" si="1"/>
        <v>0</v>
      </c>
      <c r="H22" s="5"/>
    </row>
    <row r="23" spans="1:8" ht="59.25" customHeight="1" x14ac:dyDescent="0.25">
      <c r="A23" s="11" t="s">
        <v>24</v>
      </c>
      <c r="B23" s="12" t="s">
        <v>69</v>
      </c>
      <c r="C23" s="12" t="s">
        <v>155</v>
      </c>
      <c r="D23" s="11">
        <v>22</v>
      </c>
      <c r="E23" s="3"/>
      <c r="F23" s="4">
        <f t="shared" si="0"/>
        <v>0</v>
      </c>
      <c r="G23" s="4">
        <f t="shared" si="1"/>
        <v>0</v>
      </c>
      <c r="H23" s="5"/>
    </row>
    <row r="24" spans="1:8" ht="33.75" customHeight="1" x14ac:dyDescent="0.25">
      <c r="A24" s="11" t="s">
        <v>25</v>
      </c>
      <c r="B24" s="12" t="s">
        <v>84</v>
      </c>
      <c r="C24" s="13" t="s">
        <v>154</v>
      </c>
      <c r="D24" s="11">
        <v>20</v>
      </c>
      <c r="E24" s="3"/>
      <c r="F24" s="4">
        <f t="shared" si="0"/>
        <v>0</v>
      </c>
      <c r="G24" s="4">
        <f t="shared" si="1"/>
        <v>0</v>
      </c>
      <c r="H24" s="5"/>
    </row>
    <row r="25" spans="1:8" ht="33.75" customHeight="1" x14ac:dyDescent="0.25">
      <c r="A25" s="11" t="s">
        <v>26</v>
      </c>
      <c r="B25" s="12" t="s">
        <v>85</v>
      </c>
      <c r="C25" s="12" t="s">
        <v>153</v>
      </c>
      <c r="D25" s="11">
        <v>10</v>
      </c>
      <c r="E25" s="3"/>
      <c r="F25" s="4">
        <f t="shared" si="0"/>
        <v>0</v>
      </c>
      <c r="G25" s="4">
        <f t="shared" si="1"/>
        <v>0</v>
      </c>
      <c r="H25" s="5"/>
    </row>
    <row r="26" spans="1:8" ht="33.75" customHeight="1" x14ac:dyDescent="0.25">
      <c r="A26" s="11" t="s">
        <v>29</v>
      </c>
      <c r="B26" s="12" t="s">
        <v>86</v>
      </c>
      <c r="C26" s="12" t="s">
        <v>147</v>
      </c>
      <c r="D26" s="11">
        <v>20</v>
      </c>
      <c r="E26" s="3"/>
      <c r="F26" s="4">
        <f t="shared" si="0"/>
        <v>0</v>
      </c>
      <c r="G26" s="4">
        <f t="shared" si="1"/>
        <v>0</v>
      </c>
      <c r="H26" s="5"/>
    </row>
    <row r="27" spans="1:8" ht="33.75" customHeight="1" x14ac:dyDescent="0.25">
      <c r="A27" s="11" t="s">
        <v>30</v>
      </c>
      <c r="B27" s="12" t="s">
        <v>87</v>
      </c>
      <c r="C27" s="12" t="s">
        <v>148</v>
      </c>
      <c r="D27" s="11">
        <v>2</v>
      </c>
      <c r="E27" s="3"/>
      <c r="F27" s="4">
        <f t="shared" si="0"/>
        <v>0</v>
      </c>
      <c r="G27" s="4">
        <f t="shared" si="1"/>
        <v>0</v>
      </c>
      <c r="H27" s="5"/>
    </row>
    <row r="28" spans="1:8" ht="33.75" customHeight="1" x14ac:dyDescent="0.25">
      <c r="A28" s="11" t="s">
        <v>31</v>
      </c>
      <c r="B28" s="12" t="s">
        <v>88</v>
      </c>
      <c r="C28" s="15" t="s">
        <v>149</v>
      </c>
      <c r="D28" s="11">
        <v>1</v>
      </c>
      <c r="E28" s="3"/>
      <c r="F28" s="4">
        <f t="shared" si="0"/>
        <v>0</v>
      </c>
      <c r="G28" s="4">
        <f t="shared" si="1"/>
        <v>0</v>
      </c>
      <c r="H28" s="5"/>
    </row>
    <row r="29" spans="1:8" ht="33.75" customHeight="1" x14ac:dyDescent="0.25">
      <c r="A29" s="11" t="s">
        <v>32</v>
      </c>
      <c r="B29" s="12" t="s">
        <v>89</v>
      </c>
      <c r="C29" s="13" t="s">
        <v>90</v>
      </c>
      <c r="D29" s="11">
        <v>50</v>
      </c>
      <c r="E29" s="3"/>
      <c r="F29" s="4">
        <f t="shared" si="0"/>
        <v>0</v>
      </c>
      <c r="G29" s="4">
        <f t="shared" si="1"/>
        <v>0</v>
      </c>
      <c r="H29" s="5"/>
    </row>
    <row r="30" spans="1:8" ht="45" customHeight="1" x14ac:dyDescent="0.25">
      <c r="A30" s="11" t="s">
        <v>33</v>
      </c>
      <c r="B30" s="12" t="s">
        <v>91</v>
      </c>
      <c r="C30" s="12" t="s">
        <v>92</v>
      </c>
      <c r="D30" s="11">
        <v>70</v>
      </c>
      <c r="E30" s="3"/>
      <c r="F30" s="4">
        <f t="shared" si="0"/>
        <v>0</v>
      </c>
      <c r="G30" s="4">
        <f t="shared" si="1"/>
        <v>0</v>
      </c>
      <c r="H30" s="5"/>
    </row>
    <row r="31" spans="1:8" ht="33.75" customHeight="1" x14ac:dyDescent="0.25">
      <c r="A31" s="11" t="s">
        <v>34</v>
      </c>
      <c r="B31" s="12" t="s">
        <v>93</v>
      </c>
      <c r="C31" s="12" t="s">
        <v>150</v>
      </c>
      <c r="D31" s="11">
        <v>2</v>
      </c>
      <c r="E31" s="3"/>
      <c r="F31" s="4">
        <f t="shared" si="0"/>
        <v>0</v>
      </c>
      <c r="G31" s="4">
        <f t="shared" si="1"/>
        <v>0</v>
      </c>
      <c r="H31" s="5"/>
    </row>
    <row r="32" spans="1:8" ht="33.75" customHeight="1" x14ac:dyDescent="0.25">
      <c r="A32" s="11" t="s">
        <v>35</v>
      </c>
      <c r="B32" s="12" t="s">
        <v>94</v>
      </c>
      <c r="C32" s="12" t="s">
        <v>151</v>
      </c>
      <c r="D32" s="11">
        <v>4</v>
      </c>
      <c r="E32" s="3"/>
      <c r="F32" s="4">
        <f t="shared" si="0"/>
        <v>0</v>
      </c>
      <c r="G32" s="4">
        <f t="shared" si="1"/>
        <v>0</v>
      </c>
      <c r="H32" s="5"/>
    </row>
    <row r="33" spans="1:8" ht="46.5" customHeight="1" x14ac:dyDescent="0.25">
      <c r="A33" s="11" t="s">
        <v>36</v>
      </c>
      <c r="B33" s="12" t="s">
        <v>95</v>
      </c>
      <c r="C33" s="12" t="s">
        <v>152</v>
      </c>
      <c r="D33" s="11">
        <v>20</v>
      </c>
      <c r="E33" s="3"/>
      <c r="F33" s="4">
        <f t="shared" si="0"/>
        <v>0</v>
      </c>
      <c r="G33" s="4">
        <f t="shared" si="1"/>
        <v>0</v>
      </c>
      <c r="H33" s="5"/>
    </row>
    <row r="34" spans="1:8" ht="24" customHeight="1" x14ac:dyDescent="0.25">
      <c r="A34" s="11" t="s">
        <v>37</v>
      </c>
      <c r="B34" s="12" t="s">
        <v>96</v>
      </c>
      <c r="C34" s="12" t="s">
        <v>97</v>
      </c>
      <c r="D34" s="11">
        <v>50</v>
      </c>
      <c r="E34" s="3"/>
      <c r="F34" s="4">
        <f t="shared" si="0"/>
        <v>0</v>
      </c>
      <c r="G34" s="4">
        <f t="shared" si="1"/>
        <v>0</v>
      </c>
      <c r="H34" s="5"/>
    </row>
    <row r="35" spans="1:8" ht="21" customHeight="1" x14ac:dyDescent="0.25">
      <c r="A35" s="11" t="s">
        <v>38</v>
      </c>
      <c r="B35" s="12" t="s">
        <v>98</v>
      </c>
      <c r="C35" s="12" t="s">
        <v>99</v>
      </c>
      <c r="D35" s="11">
        <v>30</v>
      </c>
      <c r="E35" s="3"/>
      <c r="F35" s="4">
        <f t="shared" si="0"/>
        <v>0</v>
      </c>
      <c r="G35" s="4">
        <f t="shared" si="1"/>
        <v>0</v>
      </c>
      <c r="H35" s="5"/>
    </row>
    <row r="36" spans="1:8" ht="21" customHeight="1" x14ac:dyDescent="0.25">
      <c r="A36" s="11" t="s">
        <v>39</v>
      </c>
      <c r="B36" s="12" t="s">
        <v>100</v>
      </c>
      <c r="C36" s="12" t="s">
        <v>101</v>
      </c>
      <c r="D36" s="11">
        <v>70</v>
      </c>
      <c r="E36" s="3"/>
      <c r="F36" s="4">
        <f t="shared" si="0"/>
        <v>0</v>
      </c>
      <c r="G36" s="4">
        <f t="shared" si="1"/>
        <v>0</v>
      </c>
      <c r="H36" s="5"/>
    </row>
    <row r="37" spans="1:8" ht="33" customHeight="1" x14ac:dyDescent="0.25">
      <c r="A37" s="11" t="s">
        <v>40</v>
      </c>
      <c r="B37" s="12" t="s">
        <v>102</v>
      </c>
      <c r="C37" s="12" t="s">
        <v>103</v>
      </c>
      <c r="D37" s="11">
        <v>2</v>
      </c>
      <c r="E37" s="3"/>
      <c r="F37" s="4">
        <f t="shared" si="0"/>
        <v>0</v>
      </c>
      <c r="G37" s="4">
        <f t="shared" si="1"/>
        <v>0</v>
      </c>
      <c r="H37" s="5"/>
    </row>
    <row r="38" spans="1:8" ht="45" customHeight="1" x14ac:dyDescent="0.25">
      <c r="A38" s="11" t="s">
        <v>41</v>
      </c>
      <c r="B38" s="12" t="s">
        <v>104</v>
      </c>
      <c r="C38" s="12" t="s">
        <v>105</v>
      </c>
      <c r="D38" s="11">
        <v>50</v>
      </c>
      <c r="E38" s="3"/>
      <c r="F38" s="4">
        <f t="shared" si="0"/>
        <v>0</v>
      </c>
      <c r="G38" s="4">
        <f t="shared" si="1"/>
        <v>0</v>
      </c>
      <c r="H38" s="5"/>
    </row>
    <row r="39" spans="1:8" ht="39.75" customHeight="1" x14ac:dyDescent="0.25">
      <c r="A39" s="11" t="s">
        <v>42</v>
      </c>
      <c r="B39" s="12" t="s">
        <v>106</v>
      </c>
      <c r="C39" s="12" t="s">
        <v>107</v>
      </c>
      <c r="D39" s="11">
        <v>10</v>
      </c>
      <c r="E39" s="3"/>
      <c r="F39" s="4">
        <f t="shared" si="0"/>
        <v>0</v>
      </c>
      <c r="G39" s="4">
        <f t="shared" si="1"/>
        <v>0</v>
      </c>
      <c r="H39" s="5"/>
    </row>
    <row r="40" spans="1:8" ht="33.75" customHeight="1" x14ac:dyDescent="0.25">
      <c r="A40" s="11" t="s">
        <v>43</v>
      </c>
      <c r="B40" s="12" t="s">
        <v>108</v>
      </c>
      <c r="C40" s="12" t="s">
        <v>109</v>
      </c>
      <c r="D40" s="11">
        <v>10</v>
      </c>
      <c r="E40" s="3"/>
      <c r="F40" s="4">
        <f t="shared" si="0"/>
        <v>0</v>
      </c>
      <c r="G40" s="4">
        <f t="shared" si="1"/>
        <v>0</v>
      </c>
      <c r="H40" s="5"/>
    </row>
    <row r="41" spans="1:8" ht="33.75" customHeight="1" x14ac:dyDescent="0.25">
      <c r="A41" s="11" t="s">
        <v>44</v>
      </c>
      <c r="B41" s="12" t="s">
        <v>110</v>
      </c>
      <c r="C41" s="12" t="s">
        <v>111</v>
      </c>
      <c r="D41" s="11">
        <v>20</v>
      </c>
      <c r="E41" s="3"/>
      <c r="F41" s="4">
        <f t="shared" si="0"/>
        <v>0</v>
      </c>
      <c r="G41" s="4">
        <f t="shared" si="1"/>
        <v>0</v>
      </c>
      <c r="H41" s="5"/>
    </row>
    <row r="42" spans="1:8" ht="33.75" customHeight="1" x14ac:dyDescent="0.25">
      <c r="A42" s="11" t="s">
        <v>45</v>
      </c>
      <c r="B42" s="12" t="s">
        <v>112</v>
      </c>
      <c r="C42" s="12" t="s">
        <v>113</v>
      </c>
      <c r="D42" s="11">
        <v>10</v>
      </c>
      <c r="E42" s="3"/>
      <c r="F42" s="4">
        <f t="shared" si="0"/>
        <v>0</v>
      </c>
      <c r="G42" s="4">
        <f t="shared" si="1"/>
        <v>0</v>
      </c>
      <c r="H42" s="5"/>
    </row>
    <row r="43" spans="1:8" ht="42" customHeight="1" x14ac:dyDescent="0.25">
      <c r="A43" s="11" t="s">
        <v>114</v>
      </c>
      <c r="B43" s="12" t="s">
        <v>115</v>
      </c>
      <c r="C43" s="12" t="s">
        <v>116</v>
      </c>
      <c r="D43" s="11">
        <v>10</v>
      </c>
      <c r="E43" s="3"/>
      <c r="F43" s="4">
        <f t="shared" si="0"/>
        <v>0</v>
      </c>
      <c r="G43" s="4">
        <f t="shared" si="1"/>
        <v>0</v>
      </c>
      <c r="H43" s="5"/>
    </row>
    <row r="44" spans="1:8" ht="33.75" customHeight="1" x14ac:dyDescent="0.25">
      <c r="A44" s="11" t="s">
        <v>46</v>
      </c>
      <c r="B44" s="12" t="s">
        <v>117</v>
      </c>
      <c r="C44" s="12" t="s">
        <v>118</v>
      </c>
      <c r="D44" s="11">
        <v>20</v>
      </c>
      <c r="E44" s="3"/>
      <c r="F44" s="4">
        <f t="shared" si="0"/>
        <v>0</v>
      </c>
      <c r="G44" s="4">
        <f t="shared" si="1"/>
        <v>0</v>
      </c>
      <c r="H44" s="5"/>
    </row>
    <row r="45" spans="1:8" ht="47.25" customHeight="1" x14ac:dyDescent="0.25">
      <c r="A45" s="11" t="s">
        <v>47</v>
      </c>
      <c r="B45" s="12" t="s">
        <v>119</v>
      </c>
      <c r="C45" s="12" t="s">
        <v>120</v>
      </c>
      <c r="D45" s="11">
        <v>10</v>
      </c>
      <c r="E45" s="3"/>
      <c r="F45" s="4">
        <f t="shared" si="0"/>
        <v>0</v>
      </c>
      <c r="G45" s="4">
        <f t="shared" si="1"/>
        <v>0</v>
      </c>
      <c r="H45" s="5"/>
    </row>
    <row r="46" spans="1:8" ht="51.75" customHeight="1" x14ac:dyDescent="0.25">
      <c r="A46" s="11" t="s">
        <v>48</v>
      </c>
      <c r="B46" s="12" t="s">
        <v>121</v>
      </c>
      <c r="C46" s="12" t="s">
        <v>122</v>
      </c>
      <c r="D46" s="11">
        <v>14</v>
      </c>
      <c r="E46" s="3"/>
      <c r="F46" s="4">
        <f t="shared" si="0"/>
        <v>0</v>
      </c>
      <c r="G46" s="4">
        <f t="shared" si="1"/>
        <v>0</v>
      </c>
      <c r="H46" s="5"/>
    </row>
    <row r="47" spans="1:8" ht="33.75" customHeight="1" x14ac:dyDescent="0.25">
      <c r="A47" s="11" t="s">
        <v>49</v>
      </c>
      <c r="B47" s="12" t="s">
        <v>123</v>
      </c>
      <c r="C47" s="12" t="s">
        <v>124</v>
      </c>
      <c r="D47" s="11">
        <v>14</v>
      </c>
      <c r="E47" s="3"/>
      <c r="F47" s="4">
        <f t="shared" si="0"/>
        <v>0</v>
      </c>
      <c r="G47" s="4">
        <f t="shared" si="1"/>
        <v>0</v>
      </c>
      <c r="H47" s="5"/>
    </row>
    <row r="48" spans="1:8" ht="33.75" customHeight="1" x14ac:dyDescent="0.25">
      <c r="A48" s="11" t="s">
        <v>50</v>
      </c>
      <c r="B48" s="12" t="s">
        <v>125</v>
      </c>
      <c r="C48" s="12" t="s">
        <v>126</v>
      </c>
      <c r="D48" s="11">
        <v>24</v>
      </c>
      <c r="E48" s="3"/>
      <c r="F48" s="4">
        <f t="shared" si="0"/>
        <v>0</v>
      </c>
      <c r="G48" s="4">
        <f t="shared" si="1"/>
        <v>0</v>
      </c>
      <c r="H48" s="5"/>
    </row>
    <row r="49" spans="1:8" ht="33.75" customHeight="1" x14ac:dyDescent="0.25">
      <c r="A49" s="11" t="s">
        <v>51</v>
      </c>
      <c r="B49" s="12" t="s">
        <v>127</v>
      </c>
      <c r="C49" s="12" t="s">
        <v>128</v>
      </c>
      <c r="D49" s="11">
        <v>34</v>
      </c>
      <c r="E49" s="3"/>
      <c r="F49" s="4">
        <f t="shared" si="0"/>
        <v>0</v>
      </c>
      <c r="G49" s="4">
        <f t="shared" si="1"/>
        <v>0</v>
      </c>
      <c r="H49" s="5"/>
    </row>
    <row r="50" spans="1:8" ht="33.75" customHeight="1" x14ac:dyDescent="0.25">
      <c r="A50" s="11" t="s">
        <v>52</v>
      </c>
      <c r="B50" s="12" t="s">
        <v>129</v>
      </c>
      <c r="C50" s="12" t="s">
        <v>130</v>
      </c>
      <c r="D50" s="11">
        <v>20</v>
      </c>
      <c r="E50" s="3"/>
      <c r="F50" s="4">
        <f t="shared" si="0"/>
        <v>0</v>
      </c>
      <c r="G50" s="4">
        <f t="shared" si="1"/>
        <v>0</v>
      </c>
      <c r="H50" s="5"/>
    </row>
    <row r="51" spans="1:8" ht="33.75" customHeight="1" x14ac:dyDescent="0.25">
      <c r="A51" s="11" t="s">
        <v>53</v>
      </c>
      <c r="B51" s="12" t="s">
        <v>131</v>
      </c>
      <c r="C51" s="12" t="s">
        <v>132</v>
      </c>
      <c r="D51" s="11">
        <v>64</v>
      </c>
      <c r="E51" s="3"/>
      <c r="F51" s="4">
        <f t="shared" si="0"/>
        <v>0</v>
      </c>
      <c r="G51" s="4">
        <f t="shared" si="1"/>
        <v>0</v>
      </c>
      <c r="H51" s="5"/>
    </row>
    <row r="52" spans="1:8" ht="33.75" customHeight="1" x14ac:dyDescent="0.25">
      <c r="A52" s="11" t="s">
        <v>54</v>
      </c>
      <c r="B52" s="12" t="s">
        <v>133</v>
      </c>
      <c r="C52" s="12" t="s">
        <v>134</v>
      </c>
      <c r="D52" s="11">
        <v>24</v>
      </c>
      <c r="E52" s="3"/>
      <c r="F52" s="4">
        <f t="shared" si="0"/>
        <v>0</v>
      </c>
      <c r="G52" s="4">
        <f t="shared" si="1"/>
        <v>0</v>
      </c>
      <c r="H52" s="5"/>
    </row>
    <row r="53" spans="1:8" ht="33.75" customHeight="1" x14ac:dyDescent="0.25">
      <c r="A53" s="11" t="s">
        <v>55</v>
      </c>
      <c r="B53" s="12" t="s">
        <v>135</v>
      </c>
      <c r="C53" s="12" t="s">
        <v>163</v>
      </c>
      <c r="D53" s="11">
        <v>4</v>
      </c>
      <c r="E53" s="3"/>
      <c r="F53" s="4">
        <f t="shared" si="0"/>
        <v>0</v>
      </c>
      <c r="G53" s="4">
        <f t="shared" si="1"/>
        <v>0</v>
      </c>
      <c r="H53" s="5"/>
    </row>
    <row r="54" spans="1:8" ht="33.75" customHeight="1" x14ac:dyDescent="0.25">
      <c r="A54" s="11" t="s">
        <v>56</v>
      </c>
      <c r="B54" s="12" t="s">
        <v>166</v>
      </c>
      <c r="C54" s="12" t="s">
        <v>167</v>
      </c>
      <c r="D54" s="11">
        <v>14</v>
      </c>
      <c r="E54" s="3"/>
      <c r="F54" s="4">
        <f t="shared" si="0"/>
        <v>0</v>
      </c>
      <c r="G54" s="4">
        <f t="shared" si="1"/>
        <v>0</v>
      </c>
      <c r="H54" s="5"/>
    </row>
    <row r="55" spans="1:8" ht="33.75" customHeight="1" x14ac:dyDescent="0.25">
      <c r="A55" s="11" t="s">
        <v>57</v>
      </c>
      <c r="B55" s="12" t="s">
        <v>164</v>
      </c>
      <c r="C55" s="12" t="s">
        <v>165</v>
      </c>
      <c r="D55" s="11">
        <v>100</v>
      </c>
      <c r="E55" s="3"/>
      <c r="F55" s="4">
        <f t="shared" si="0"/>
        <v>0</v>
      </c>
      <c r="G55" s="4">
        <f t="shared" si="1"/>
        <v>0</v>
      </c>
      <c r="H55" s="5"/>
    </row>
    <row r="56" spans="1:8" ht="33.75" customHeight="1" x14ac:dyDescent="0.25">
      <c r="A56" s="11" t="s">
        <v>58</v>
      </c>
      <c r="B56" s="12" t="s">
        <v>168</v>
      </c>
      <c r="C56" s="12" t="s">
        <v>169</v>
      </c>
      <c r="D56" s="11">
        <v>44</v>
      </c>
      <c r="E56" s="3"/>
      <c r="F56" s="4">
        <f t="shared" si="0"/>
        <v>0</v>
      </c>
      <c r="G56" s="4">
        <f t="shared" si="1"/>
        <v>0</v>
      </c>
      <c r="H56" s="5"/>
    </row>
    <row r="57" spans="1:8" ht="33.75" customHeight="1" x14ac:dyDescent="0.25">
      <c r="A57" s="11" t="s">
        <v>59</v>
      </c>
      <c r="B57" s="12" t="s">
        <v>136</v>
      </c>
      <c r="C57" s="12" t="s">
        <v>170</v>
      </c>
      <c r="D57" s="11">
        <v>50</v>
      </c>
      <c r="E57" s="3"/>
      <c r="F57" s="4">
        <f t="shared" si="0"/>
        <v>0</v>
      </c>
      <c r="G57" s="4">
        <f t="shared" si="1"/>
        <v>0</v>
      </c>
      <c r="H57" s="5"/>
    </row>
    <row r="58" spans="1:8" ht="33.75" customHeight="1" x14ac:dyDescent="0.25">
      <c r="A58" s="11" t="s">
        <v>60</v>
      </c>
      <c r="B58" s="12" t="s">
        <v>137</v>
      </c>
      <c r="C58" s="12" t="s">
        <v>138</v>
      </c>
      <c r="D58" s="11">
        <v>2</v>
      </c>
      <c r="E58" s="3"/>
      <c r="F58" s="4">
        <f t="shared" si="0"/>
        <v>0</v>
      </c>
      <c r="G58" s="4">
        <f t="shared" si="1"/>
        <v>0</v>
      </c>
      <c r="H58" s="5"/>
    </row>
    <row r="59" spans="1:8" ht="33.75" customHeight="1" x14ac:dyDescent="0.25">
      <c r="A59" s="11" t="s">
        <v>61</v>
      </c>
      <c r="B59" s="12" t="s">
        <v>139</v>
      </c>
      <c r="C59" s="12" t="s">
        <v>171</v>
      </c>
      <c r="D59" s="11">
        <v>2</v>
      </c>
      <c r="E59" s="3"/>
      <c r="F59" s="4">
        <f t="shared" si="0"/>
        <v>0</v>
      </c>
      <c r="G59" s="4">
        <f t="shared" si="1"/>
        <v>0</v>
      </c>
      <c r="H59" s="5"/>
    </row>
    <row r="60" spans="1:8" ht="33.75" customHeight="1" x14ac:dyDescent="0.25">
      <c r="A60" s="11" t="s">
        <v>62</v>
      </c>
      <c r="B60" s="12" t="s">
        <v>139</v>
      </c>
      <c r="C60" s="12" t="s">
        <v>172</v>
      </c>
      <c r="D60" s="11">
        <v>6</v>
      </c>
      <c r="E60" s="3"/>
      <c r="F60" s="4">
        <f t="shared" si="0"/>
        <v>0</v>
      </c>
      <c r="G60" s="4">
        <f t="shared" si="1"/>
        <v>0</v>
      </c>
      <c r="H60" s="5"/>
    </row>
    <row r="61" spans="1:8" ht="33.75" customHeight="1" x14ac:dyDescent="0.25">
      <c r="A61" s="11" t="s">
        <v>63</v>
      </c>
      <c r="B61" s="12" t="s">
        <v>140</v>
      </c>
      <c r="C61" s="12" t="s">
        <v>141</v>
      </c>
      <c r="D61" s="11">
        <v>6</v>
      </c>
      <c r="E61" s="3"/>
      <c r="F61" s="4">
        <f t="shared" si="0"/>
        <v>0</v>
      </c>
      <c r="G61" s="4">
        <f t="shared" si="1"/>
        <v>0</v>
      </c>
      <c r="H61" s="5"/>
    </row>
    <row r="62" spans="1:8" ht="33.75" customHeight="1" x14ac:dyDescent="0.25">
      <c r="A62" s="11" t="s">
        <v>64</v>
      </c>
      <c r="B62" s="12" t="s">
        <v>173</v>
      </c>
      <c r="C62" s="12" t="s">
        <v>176</v>
      </c>
      <c r="D62" s="11">
        <v>2</v>
      </c>
      <c r="E62" s="3"/>
      <c r="F62" s="4">
        <f t="shared" si="0"/>
        <v>0</v>
      </c>
      <c r="G62" s="4">
        <f t="shared" si="1"/>
        <v>0</v>
      </c>
      <c r="H62" s="5"/>
    </row>
    <row r="63" spans="1:8" ht="33.75" customHeight="1" x14ac:dyDescent="0.25">
      <c r="A63" s="11" t="s">
        <v>65</v>
      </c>
      <c r="B63" s="12" t="s">
        <v>174</v>
      </c>
      <c r="C63" s="12" t="s">
        <v>175</v>
      </c>
      <c r="D63" s="11">
        <v>4</v>
      </c>
      <c r="E63" s="3"/>
      <c r="F63" s="4">
        <f t="shared" si="0"/>
        <v>0</v>
      </c>
      <c r="G63" s="4">
        <f t="shared" si="1"/>
        <v>0</v>
      </c>
      <c r="H63" s="5"/>
    </row>
    <row r="64" spans="1:8" ht="33.75" customHeight="1" x14ac:dyDescent="0.25">
      <c r="A64" s="11" t="s">
        <v>66</v>
      </c>
      <c r="B64" s="12" t="s">
        <v>177</v>
      </c>
      <c r="C64" s="12" t="s">
        <v>178</v>
      </c>
      <c r="D64" s="11">
        <v>12</v>
      </c>
      <c r="E64" s="3"/>
      <c r="F64" s="4">
        <f t="shared" si="0"/>
        <v>0</v>
      </c>
      <c r="G64" s="4">
        <f t="shared" si="1"/>
        <v>0</v>
      </c>
      <c r="H64" s="5"/>
    </row>
    <row r="65" spans="1:8" ht="25.5" customHeight="1" x14ac:dyDescent="0.25">
      <c r="A65" s="22" t="s">
        <v>27</v>
      </c>
      <c r="B65" s="23"/>
      <c r="C65" s="23"/>
      <c r="D65" s="23"/>
      <c r="E65" s="24"/>
      <c r="F65" s="6">
        <f>SUM(F11:F64)</f>
        <v>0</v>
      </c>
      <c r="G65" s="6">
        <f>SUM(G11:G64)</f>
        <v>0</v>
      </c>
      <c r="H65" s="7"/>
    </row>
  </sheetData>
  <sheetProtection algorithmName="SHA-512" hashValue="Q3IDIR0BuQC0DBGx/N5teabk5xwudd58R+XjLNTPWcSbiQY6JahmiDK2MJIWWgWKm5lmrte8VlSz/W2sj+LwVg==" saltValue="qOgVbkblIELRvgYUVXQipQ==" spinCount="100000" sheet="1" objects="1" scenarios="1" selectLockedCells="1"/>
  <mergeCells count="14">
    <mergeCell ref="A1:C1"/>
    <mergeCell ref="D1:H1"/>
    <mergeCell ref="A65:E65"/>
    <mergeCell ref="A5:B5"/>
    <mergeCell ref="C5:H5"/>
    <mergeCell ref="A6:B6"/>
    <mergeCell ref="C6:H6"/>
    <mergeCell ref="A7:H7"/>
    <mergeCell ref="A8:H8"/>
    <mergeCell ref="A4:B4"/>
    <mergeCell ref="C4:H4"/>
    <mergeCell ref="A2:H2"/>
    <mergeCell ref="A3:B3"/>
    <mergeCell ref="C3:H3"/>
  </mergeCells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SPK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2021-12-01T10:50:49Z</cp:lastPrinted>
  <dcterms:created xsi:type="dcterms:W3CDTF">2021-12-01T10:49:15Z</dcterms:created>
  <dcterms:modified xsi:type="dcterms:W3CDTF">2021-12-28T15:26:02Z</dcterms:modified>
</cp:coreProperties>
</file>