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G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G39" i="1" l="1"/>
  <c r="G41" i="1"/>
  <c r="G42" i="1"/>
  <c r="G43" i="1"/>
  <c r="G45" i="1"/>
  <c r="G46" i="1"/>
  <c r="G47" i="1"/>
  <c r="G49" i="1"/>
  <c r="G50" i="1"/>
  <c r="G51" i="1"/>
  <c r="G53" i="1"/>
  <c r="G54" i="1"/>
  <c r="G55" i="1"/>
  <c r="F39" i="1"/>
  <c r="F40" i="1"/>
  <c r="G40" i="1" s="1"/>
  <c r="F41" i="1"/>
  <c r="F42" i="1"/>
  <c r="F43" i="1"/>
  <c r="F44" i="1"/>
  <c r="G44" i="1" s="1"/>
  <c r="F45" i="1"/>
  <c r="F46" i="1"/>
  <c r="F47" i="1"/>
  <c r="F48" i="1"/>
  <c r="G48" i="1" s="1"/>
  <c r="F49" i="1"/>
  <c r="F50" i="1"/>
  <c r="F51" i="1"/>
  <c r="F52" i="1"/>
  <c r="G52" i="1" s="1"/>
  <c r="F53" i="1"/>
  <c r="F54" i="1"/>
  <c r="F55" i="1"/>
  <c r="F56" i="1"/>
  <c r="G56" i="1" s="1"/>
  <c r="F57" i="1"/>
  <c r="G57" i="1" s="1"/>
  <c r="F38" i="1" l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l="1"/>
  <c r="G58" i="1" s="1"/>
  <c r="F58" i="1"/>
</calcChain>
</file>

<file path=xl/sharedStrings.xml><?xml version="1.0" encoding="utf-8"?>
<sst xmlns="http://schemas.openxmlformats.org/spreadsheetml/2006/main" count="159" uniqueCount="159">
  <si>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</si>
  <si>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</si>
  <si>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</si>
  <si>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</si>
  <si>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</si>
  <si>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</si>
  <si>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</si>
  <si>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ilość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</si>
  <si>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</si>
  <si>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</si>
  <si>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</si>
  <si>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</si>
  <si>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</si>
  <si>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</si>
  <si>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</si>
  <si>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</si>
  <si>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</si>
  <si>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</si>
  <si>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</si>
  <si>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</si>
  <si>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</si>
  <si>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</si>
  <si>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</si>
  <si>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</si>
  <si>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</si>
  <si>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</si>
  <si>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</si>
  <si>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</si>
  <si>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</si>
  <si>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</si>
  <si>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</si>
  <si>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</si>
  <si>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</si>
  <si>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</si>
  <si>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</si>
  <si>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</si>
  <si>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</si>
  <si>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</si>
  <si>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</si>
  <si>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</si>
  <si>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Razem</t>
  </si>
  <si>
    <t>cena jednostkowa brutto (PLN)</t>
  </si>
  <si>
    <t>Załącznik Nr 4 do SWZ</t>
  </si>
  <si>
    <t xml:space="preserve">Nr postępowania: CUW.271.6.2021                      </t>
  </si>
  <si>
    <t>Część 3 - Dostawa artykułów higieniczno-sanitarnych dla potrzeb Szkoły Podstawowej  im. Wincentego Witosa w Gwizdałach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</si>
  <si>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</si>
  <si>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</si>
  <si>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</si>
  <si>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</si>
  <si>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</si>
  <si>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</si>
  <si>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</si>
  <si>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</si>
  <si>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</si>
  <si>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</si>
  <si>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</si>
  <si>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</si>
  <si>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</si>
  <si>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</si>
  <si>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</si>
  <si>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</si>
  <si>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</si>
  <si>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</si>
  <si>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Płyn uniwersalny 5 l typu Ajax lub równoważny</t>
  </si>
  <si>
    <t>Płyn do mycia naczyń 5l typu Ludwik lub równoważny</t>
  </si>
  <si>
    <t>Pasta do podłogi 0,5 l D/ PCV typu Sidolux lub równoważna</t>
  </si>
  <si>
    <t>Płyn do okien 500 ml. typu Clin lub równoważny</t>
  </si>
  <si>
    <t>Płyn do mebli w aerozolu 300 ml typu Pronto lub równoważny</t>
  </si>
  <si>
    <t>Płyn do prania dywanów 1 l typu  Vanisz lub równoważny</t>
  </si>
  <si>
    <t>Żel do toalet 750 ml typu Cillit Bang zero kamienia lub równoważny</t>
  </si>
  <si>
    <t xml:space="preserve">Żel do WC opakowanie 5 l  typu Domestos lub równoważny
</t>
  </si>
  <si>
    <t>Płyn do szybkiej dezynfekcji powierzchni twardych 5 l typu Baktosan lub równoważny</t>
  </si>
  <si>
    <t>Odkamieniacz do zmywarki 5 l typu Ossan Sanechem lub równoważny</t>
  </si>
  <si>
    <t>Nabłyszczacz do urządzeń stalowych 1 l typu  Caresan lub równoważny</t>
  </si>
  <si>
    <t>Płyn do zmywarki – opakowanie 25 kg</t>
  </si>
  <si>
    <t>Mleczko do czyszczenia 750 ml typu Cif lub równoważne</t>
  </si>
  <si>
    <t>Mydło w płynie 0,5 l typu Attis lub równoważne</t>
  </si>
  <si>
    <t>Mydło w płynie 5 l typu Attis lub równoważne</t>
  </si>
  <si>
    <t>Proszek do prania do białego 3 kg typu ARIEL  lub równoważny</t>
  </si>
  <si>
    <t>Proszek do prania do koloru 3 kg typu  ARIEL  lub równoważny</t>
  </si>
  <si>
    <t>Odświeżacz powietrza do pomieszczeń 250 ml. typu AIRWICK lub równoważny</t>
  </si>
  <si>
    <t>Kostka do wc z zawieszką 55 g typu Domestos lub równoważna</t>
  </si>
  <si>
    <t xml:space="preserve">Worki na śmieci 35 l
 </t>
  </si>
  <si>
    <t>Worki na śmieci 60 l
 typu  – Jumida lub równoważne</t>
  </si>
  <si>
    <t>Worki na śmieci 120 l
typu Raz Dwa lub równoważne</t>
  </si>
  <si>
    <t>Worki papierowe do odkurzacza IZ-R4 ROWENTA</t>
  </si>
  <si>
    <t>Rękawice żółte, grube gumowe M</t>
  </si>
  <si>
    <t xml:space="preserve">Rękawice winylowe rozmiar „M” bez pudrowe </t>
  </si>
  <si>
    <t>Rękawice spożywcze „cienkie” HDPE jednorazowe 100 szt</t>
  </si>
  <si>
    <t>Reklamówki na rolce 5K 160 szt. w rolce typu PALCAN lub równoważne</t>
  </si>
  <si>
    <t xml:space="preserve">Torebki śniadaniowe 26 cm x 35 cm
</t>
  </si>
  <si>
    <t>Papier toaletowy szary typu Serwus lub równoważny (pakowany 64 szt)</t>
  </si>
  <si>
    <t>Papier toaletowy do dozownika szary Jumbo lub równoważny (12szt w opakowaniu)</t>
  </si>
  <si>
    <t>Papier śniadaniowy typu Kuchcik  lub równoważny</t>
  </si>
  <si>
    <t>Ręcznik czyściwo 200 m (25 cm wysokości) wykonane z celulozy 2 warstwowej</t>
  </si>
  <si>
    <t xml:space="preserve">Ręczniki papierowe kuchenne „zwykłe”
(pakowane po 2 sztuki) typu FOXY MEGA lub równoważne  </t>
  </si>
  <si>
    <t>Ręczniki papierowe do dozownika Wepa makulatura (6 w opakowaniu)</t>
  </si>
  <si>
    <t>Serwetki cienkie typu Clarina lub równoważne</t>
  </si>
  <si>
    <t>Druciak ze stali - 1 szt.</t>
  </si>
  <si>
    <t>Zmywak gąbka – (pakowanie po 5 sztuk)</t>
  </si>
  <si>
    <t>Ścierka do podłogi 60x70</t>
  </si>
  <si>
    <t>Ścierka domowa typu  Basia lub równoważna( 3szt w opakowaniu)</t>
  </si>
  <si>
    <t>Kij do szczotki, drewniany wkręcany</t>
  </si>
  <si>
    <t>Szczotka ryżowa</t>
  </si>
  <si>
    <t>szufelka</t>
  </si>
  <si>
    <t>Szczotka do zamiatania „miotła”</t>
  </si>
  <si>
    <t xml:space="preserve">Wiadro z wyciskaczem kompatybilne z mopem Supermocio VILEDA </t>
  </si>
  <si>
    <t>Worki do odkurzacza WORWO   RMB06W op 5 szt</t>
  </si>
  <si>
    <t>Asortyment</t>
  </si>
  <si>
    <t>Charakterystyka produktu</t>
  </si>
  <si>
    <t xml:space="preserve">Kostka do WC - wypłukuje bakterie, zapobiega osadzaniu się kamienia, posiada intensywny zapach wypełniający toaletę. Opakowanie 55 g. 1 szt 
</t>
  </si>
  <si>
    <t>Worki na śmieci LDPE 35l a'50 czarne grubość folii 15 mikronów.</t>
  </si>
  <si>
    <t>Worki na śmieci LDPE 60 l a'10 czarne grubość folii 18 mikronów.</t>
  </si>
  <si>
    <t>Worki na śmieci LDPE 120l a'25 czarne grubość folii 28 mikronów.</t>
  </si>
  <si>
    <t>Rękawice z lateksu, do różnych prac domowych, ogrodowych itp., wewnętrzna powierzchnia pokryta bawełnianą wyściółką. Opakowanie 1 szt.</t>
  </si>
  <si>
    <t xml:space="preserve">Rękawice winylowe bez protein kauczuku naturalnego, bezpudrowe. Rozmiar M. Opakowanie 100 szt. </t>
  </si>
  <si>
    <t xml:space="preserve">Rękawiczki, cienkie foliowe luźno przylegające. Pasuja na prawa i lewą dłoń. Opakowanie 100 szt. </t>
  </si>
  <si>
    <t>Reklamówki w rolce. Szerokość 22 cm, długość 43 cm, fałda 2x6 cm. Opakowanie 160 szt.</t>
  </si>
  <si>
    <t xml:space="preserve">Torebki śniadaniowe wykonane z wysokiej jakości przeźroczystej, transparentnej folii polietylenowej HDPE, przeznaczone do kontaktu z żywnością, wymiary  26 cm x 35 cm. Opakowanie 800 szt.
</t>
  </si>
  <si>
    <t>Papier toaletowy - preferowane wymagania: szary wykonany z makulatury. Długość 1 rolki wynosi około 36 metrów,  kolor szary, średnica (cm): 9,5, wysokość 9,5cm,  Opakowanie 64 szt.</t>
  </si>
  <si>
    <t xml:space="preserve">Papier toaletowy do dozownika szary szer. 9 cm średnica roli 18 cm, wysokość roli 9 cm. Opakowanie 12 szt. </t>
  </si>
  <si>
    <t>Papier śniadaniowy, jakość półpergamin, nie przepuszcza tłuszczu. Wymiary 30x23cm. Opakowanie 40 arkuszy.</t>
  </si>
  <si>
    <t>Ręcznik czyściwo białe w rolce - preferowane wymagania: ze 100 % celulozy, 2 warstwowe, tłoczone,wysokość rolki 24,5 cm, długość roli 200 m, 800 listków, wymiary listka 24,5 x 30 cm. Opakowanie 2 szt.</t>
  </si>
  <si>
    <t xml:space="preserve">Ręcznik papierowy biały ze 100 % celulozy, 2 warstwowy. Opakowanie 2 szt. </t>
  </si>
  <si>
    <t>Ręczniki z wyjmowaną mufą kompatybilny z dozownikiem Wepa. Wykonany z białej makulatury. Średnica roli ok. 19 cm, wysokość roli 20 cm, ilość listków 875, 1 warstwowy, rola 300 m. Opakowanie 6 szt.</t>
  </si>
  <si>
    <t>Serwetki gastronomiczne cięte, kolor biały, wymiary 15x15 cm.. Opakowanie 500 szt.</t>
  </si>
  <si>
    <t>Druciak wykonany z wysokiej jakości stali nierdzewnej do mycia silnie zabrudzonych powierzchni. Produkt o wysokich właściwościach czyszczących, materiał z którego jest wykonany nie podrażnia skóry oraz nie wywołuje reakcji alergicznych. Opakowanie 1 szt.</t>
  </si>
  <si>
    <t>Zmywak gąbka z wytrzymałą warstwą szorującą  idealnie usuwa silne zabrudzenia z garnków i naczyń. Preferowane wymiary 8,5cm x 3cm x 5,5cm. Opakowanie 5szt.</t>
  </si>
  <si>
    <t>Ścierka do każdego rodzaju podłogi. Preferowane wymiary 60 x 70. Opakowanie 1 szt.</t>
  </si>
  <si>
    <t>Ścierka domowa. Preferowane wymiary 34x38cm,cm. Opakowanie 3 szt.</t>
  </si>
  <si>
    <t>Zapas do mopa mikrofibra z gąbką typu sukienka. Opakowanie  1 szt.</t>
  </si>
  <si>
    <t xml:space="preserve">Kij do szczotki, drewniany wkręcany. </t>
  </si>
  <si>
    <t xml:space="preserve">Oprawa drewniana wykonana z wysokiej jakości włókna ryżowego. </t>
  </si>
  <si>
    <t>Szczotka zmiotka z szufelką  połaczone zatrzaskiem wykonana z plastiku. Preferowane wymagania: długość włosia zmiotki ok.  12 cm, szerokość robocza zmiotkiok.  23,5 cm. Szerokość szufelki ok. 20 cm.</t>
  </si>
  <si>
    <r>
      <t xml:space="preserve">Uniwersalny płyn do czyszczenia dużych powierzchni takich jak podłoga, kafelki i ściany. Usuwa silne zabrudzenia także z kuchenek, zlewozmywaków, umywalek. Wartość pH 6.3, gęstość względna 1.04. </t>
    </r>
    <r>
      <rPr>
        <sz val="7"/>
        <rFont val="Times New Roman"/>
        <family val="1"/>
        <charset val="238"/>
      </rPr>
      <t>Opakowanie 5 l.</t>
    </r>
  </si>
  <si>
    <r>
      <t xml:space="preserve">Płyn do mycia naczyń łagodny dla skóry, skutecznie rozpuszczający tłuszcze, nie pozastawiający zacieków na umytych powierzchniach, ulegający biodegradacji, bardzo wydajny - stosowany w rozcieńczeniu 1 łyżeczka na 5 l wody, wartość pH dla 1% roztworu 5-8.  Zawiera wyciąg z aloesu,  witaminy a,e,f,h. </t>
    </r>
    <r>
      <rPr>
        <b/>
        <sz val="7"/>
        <rFont val="Times New Roman"/>
        <family val="1"/>
        <charset val="238"/>
      </rPr>
      <t xml:space="preserve">  </t>
    </r>
    <r>
      <rPr>
        <sz val="7"/>
        <rFont val="Times New Roman"/>
        <family val="1"/>
        <charset val="238"/>
      </rPr>
      <t>Opakowanie 5l.</t>
    </r>
  </si>
  <si>
    <r>
      <t>Pasta do podłogi nabłyszcza i odświeża bez konieczności polerowania, tworzy antypoślizgową powłokę</t>
    </r>
    <r>
      <rPr>
        <sz val="7"/>
        <rFont val="Times New Roman"/>
        <family val="1"/>
        <charset val="238"/>
      </rPr>
      <t>. Opakowanie 0,5 l.</t>
    </r>
  </si>
  <si>
    <r>
      <t>Płyn do mycia okien zapobiegajacy powstawaniu smug i zacieków. Zawiera alkohol, który przyspiesza wysychanie okien.</t>
    </r>
    <r>
      <rPr>
        <b/>
        <sz val="7"/>
        <rFont val="Times New Roman"/>
        <family val="1"/>
        <charset val="238"/>
      </rPr>
      <t xml:space="preserve">  </t>
    </r>
    <r>
      <rPr>
        <sz val="7"/>
        <rFont val="Times New Roman"/>
        <family val="1"/>
        <charset val="238"/>
      </rPr>
      <t>Opakowanie 500 ml.</t>
    </r>
  </si>
  <si>
    <r>
      <t>Aerozol do czyszczenia twardych powierzchni bez uszkodzeń, usuwa kurz i brud bez pozostawiania smug. Można stosować do: granitu, kwarcu, chromu, stali nierdzewnej, szkła, luster, zabezpieczonego drewna, laminatu drzewnego, tworzyw sztucznych.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 Opakowanie 300 ml.</t>
    </r>
  </si>
  <si>
    <r>
      <t>Płyn do prania dywanów</t>
    </r>
    <r>
      <rPr>
        <b/>
        <sz val="7"/>
        <rFont val="Times New Roman"/>
        <family val="1"/>
        <charset val="238"/>
      </rPr>
      <t>.</t>
    </r>
    <r>
      <rPr>
        <sz val="7"/>
        <rFont val="Times New Roman"/>
        <family val="1"/>
        <charset val="238"/>
      </rPr>
      <t xml:space="preserve"> Opakowanie 1 l.</t>
    </r>
  </si>
  <si>
    <r>
      <t xml:space="preserve">Żel do usuwania kamienia, trudnych zabrudzeń z WC.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750 ml.</t>
    </r>
  </si>
  <si>
    <r>
      <t>Zagęszczony płyn do mycia i dezynfekcji urządzeń sanitarnych w postaci żelu.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</si>
  <si>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>Płyn do szybkiej dezynfekcji powierzchni twardych.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</si>
  <si>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r>
      <t>Odkamieniacz do zmywarki do usuwania osadów mineralnych. Do użytkowania przemysłowego.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5 l.</t>
    </r>
  </si>
  <si>
    <t xml:space="preserve">Profesjonalny preparat do nabłyszczania urządzeń, maszyn stołów wykonanych ze stali nierdzewnej. Nie pozostawia smug. Opakowanie 1 l. </t>
  </si>
  <si>
    <r>
      <t xml:space="preserve">Uniwersalny skoncentrowany alkaiczny środek do mycia naczyń, sztućców oraz sprzętu kuchennego w zmywarkach gastronomicznych. Preparat nie pieni się i nie zawiera chloru. Przeznaczony do dozowania automatycznego. </t>
    </r>
    <r>
      <rPr>
        <sz val="7"/>
        <rFont val="Times New Roman"/>
        <family val="1"/>
        <charset val="238"/>
      </rPr>
      <t xml:space="preserve">Opakowanie preferowane 25 kg. </t>
    </r>
  </si>
  <si>
    <t>Skoncentrowany płyn do maszynowego nabłyszczania naczyń w profesjonalnych zmywarkach z systemem dozowania. Ułatwia spłukiwanie naczyń podczas cyklu płukania. Zapobiega powstawaniu niechcianych smug i nalotów. Opakowanie 5 l.</t>
  </si>
  <si>
    <r>
      <t xml:space="preserve">Mleczko wybielające i nadające połysk białym powierzchniom, skuteczne do czyszczenia zlewów, kafelków, kuchenek, wanien, nie rysuje powierzchni, bez zapachu chloru. </t>
    </r>
    <r>
      <rPr>
        <sz val="7"/>
        <rFont val="Times New Roman"/>
        <family val="1"/>
        <charset val="238"/>
      </rPr>
      <t xml:space="preserve"> Opakowanie 750 ml.
</t>
    </r>
  </si>
  <si>
    <r>
      <t xml:space="preserve">Środek myjący przeznaczony do codziennego użytku, nie wysusza skóry. </t>
    </r>
    <r>
      <rPr>
        <sz val="7"/>
        <rFont val="Times New Roman"/>
        <family val="1"/>
        <charset val="238"/>
      </rPr>
      <t>Opakowanie 0,5 l.</t>
    </r>
  </si>
  <si>
    <r>
      <t xml:space="preserve">Środek myjący przeznaczony do codziennego użytku, nie wysusza skóry.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 xml:space="preserve"> Opakowanie 5 l.</t>
    </r>
  </si>
  <si>
    <r>
      <t xml:space="preserve">Proszek do prania do białego, skutecznie usuwa uporczywe plamy nie niszcząc materiału. </t>
    </r>
    <r>
      <rPr>
        <b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Opakowanie 3 kg.</t>
    </r>
  </si>
  <si>
    <r>
      <t xml:space="preserve">Proszek do prania do koloru, skutecznie usuwa uporczywe plamy nie niszcząc materiału, chroni kolory. </t>
    </r>
    <r>
      <rPr>
        <sz val="7"/>
        <rFont val="Times New Roman"/>
        <family val="1"/>
        <charset val="238"/>
      </rPr>
      <t xml:space="preserve"> Opakowanie 3 kg.</t>
    </r>
  </si>
  <si>
    <r>
      <t xml:space="preserve">Odświeżacz powietrza w aerozolu.  Wybór zapachów. </t>
    </r>
    <r>
      <rPr>
        <sz val="7"/>
        <rFont val="Times New Roman"/>
        <family val="1"/>
        <charset val="238"/>
      </rPr>
      <t xml:space="preserve"> Opakowanie 250 ml.</t>
    </r>
  </si>
  <si>
    <t>Worki papierowe filtracyjne, 2 warstwowe. Odkurzanie na sucho. Opakowanie 5 szt.</t>
  </si>
  <si>
    <t>Miotła o długim i gęstym włosiu, do zbierania zanieczyszczeń z płaskich powierzchni, końcówki włosia rozdwojone. Preferowane wymiary: długość 26 cm, szerokość 5 cm, wysokość 11 cm, średnica otworu 2,5 cm. Opakowanie 1 szt.</t>
  </si>
  <si>
    <t xml:space="preserve">kompatybilne z mopem Supermocio VILEDA </t>
  </si>
  <si>
    <t>Koncentrat do nabłyszczania naczyń 5 l</t>
  </si>
  <si>
    <t xml:space="preserve">Zapas do Mopa mikrofibra  Gosia </t>
  </si>
  <si>
    <t>Rodzaj worka: Mikrowłóknanie, nie ulegają uszkodzeniu podczas odkurzania szkła, gwoździ czy kamieni, nie ulegają uszkodzeniu podczas przypadkowego zassania cieczy lub wilgotnych elementów. Opakowanie 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</si>
</sst>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shrinkToFit="1"/>
      <protection locked="0"/>
    </xf>
    <xf numFmtId="2" fontId="3" fillId="2" borderId="2" xfId="0" applyNumberFormat="1" applyFont="1" applyFill="1" applyBorder="1" applyAlignment="1" applyProtection="1">
      <alignment horizontal="right" vertical="center" shrinkToFit="1"/>
    </xf>
    <xf numFmtId="10" fontId="3" fillId="0" borderId="2" xfId="0" applyNumberFormat="1" applyFont="1" applyBorder="1" applyAlignment="1" applyProtection="1">
      <alignment horizontal="center" vertical="center" shrinkToFit="1"/>
      <protection locked="0"/>
    </xf>
    <xf numFmtId="2" fontId="4" fillId="2" borderId="2" xfId="0" applyNumberFormat="1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Protection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54" zoomScale="120" zoomScaleNormal="120" workbookViewId="0">
      <selection activeCell="H57" sqref="H57"/>
    </sheetView>
  </sheetViews>
  <sheetFormatPr defaultRowHeight="15" x14ac:dyDescent="0.25"/>
  <cols>
    <col min="1" max="1" width="5" customWidth="1"/>
    <col min="2" max="2" width="22.7109375" customWidth="1"/>
    <col min="3" max="3" width="30.140625" customWidth="1"/>
    <col min="4" max="4" width="8" customWidth="1"/>
    <col min="5" max="5" width="16" customWidth="1"/>
    <col min="6" max="6" width="19.42578125" customWidth="1"/>
    <col min="7" max="7" width="19.85546875" customWidth="1"/>
  </cols>
  <sheetData>
    <row r="1" spans="1:8" ht="15.75" customHeight="1" x14ac:dyDescent="0.25">
      <c r="A1" s="26" t="s">
        <v>43</v>
      </c>
      <c r="B1" s="27"/>
      <c r="C1" s="28"/>
      <c r="D1" s="29"/>
      <c r="E1" s="31" t="s">
        <v>42</v>
      </c>
      <c r="F1" s="32"/>
      <c r="G1" s="32"/>
      <c r="H1" s="33"/>
    </row>
    <row r="2" spans="1:8" ht="20.100000000000001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20.100000000000001" customHeight="1" x14ac:dyDescent="0.25">
      <c r="A3" s="22" t="s">
        <v>1</v>
      </c>
      <c r="B3" s="22"/>
      <c r="C3" s="23"/>
      <c r="D3" s="23"/>
      <c r="E3" s="23"/>
      <c r="F3" s="23"/>
      <c r="G3" s="23"/>
      <c r="H3" s="23"/>
    </row>
    <row r="4" spans="1:8" ht="20.100000000000001" customHeight="1" x14ac:dyDescent="0.25">
      <c r="A4" s="22" t="s">
        <v>2</v>
      </c>
      <c r="B4" s="22"/>
      <c r="C4" s="23"/>
      <c r="D4" s="23"/>
      <c r="E4" s="23"/>
      <c r="F4" s="23"/>
      <c r="G4" s="23"/>
      <c r="H4" s="23"/>
    </row>
    <row r="5" spans="1:8" ht="20.100000000000001" customHeight="1" x14ac:dyDescent="0.25">
      <c r="A5" s="22" t="s">
        <v>3</v>
      </c>
      <c r="B5" s="22"/>
      <c r="C5" s="23"/>
      <c r="D5" s="23"/>
      <c r="E5" s="23"/>
      <c r="F5" s="23"/>
      <c r="G5" s="23"/>
      <c r="H5" s="23"/>
    </row>
    <row r="6" spans="1:8" ht="20.100000000000001" customHeight="1" x14ac:dyDescent="0.25">
      <c r="A6" s="22" t="s">
        <v>4</v>
      </c>
      <c r="B6" s="22"/>
      <c r="C6" s="23"/>
      <c r="D6" s="23"/>
      <c r="E6" s="23"/>
      <c r="F6" s="23"/>
      <c r="G6" s="23"/>
      <c r="H6" s="23"/>
    </row>
    <row r="7" spans="1:8" ht="15.75" x14ac:dyDescent="0.25">
      <c r="A7" s="24" t="s">
        <v>5</v>
      </c>
      <c r="B7" s="24"/>
      <c r="C7" s="24"/>
      <c r="D7" s="24"/>
      <c r="E7" s="24"/>
      <c r="F7" s="24"/>
      <c r="G7" s="24"/>
      <c r="H7" s="24"/>
    </row>
    <row r="8" spans="1:8" ht="15.75" x14ac:dyDescent="0.25">
      <c r="A8" s="25" t="s">
        <v>44</v>
      </c>
      <c r="B8" s="25"/>
      <c r="C8" s="25"/>
      <c r="D8" s="25"/>
      <c r="E8" s="25"/>
      <c r="F8" s="25"/>
      <c r="G8" s="25"/>
      <c r="H8" s="25"/>
    </row>
    <row r="9" spans="1:8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ht="38.25" x14ac:dyDescent="0.25">
      <c r="A10" s="2" t="s">
        <v>6</v>
      </c>
      <c r="B10" s="12" t="s">
        <v>108</v>
      </c>
      <c r="C10" s="12" t="s">
        <v>109</v>
      </c>
      <c r="D10" s="2" t="s">
        <v>7</v>
      </c>
      <c r="E10" s="2" t="s">
        <v>41</v>
      </c>
      <c r="F10" s="2" t="s">
        <v>8</v>
      </c>
      <c r="G10" s="2" t="s">
        <v>9</v>
      </c>
      <c r="H10" s="2" t="s">
        <v>10</v>
      </c>
    </row>
    <row r="11" spans="1:8" ht="68.25" customHeight="1" x14ac:dyDescent="0.25">
      <c r="A11" s="8" t="s">
        <v>11</v>
      </c>
      <c r="B11" s="9" t="s">
        <v>63</v>
      </c>
      <c r="C11" s="15" t="s">
        <v>134</v>
      </c>
      <c r="D11" s="8">
        <v>40</v>
      </c>
      <c r="E11" s="3"/>
      <c r="F11" s="4">
        <f>D11*E11</f>
        <v>0</v>
      </c>
      <c r="G11" s="4">
        <f>F11/(1+H11)</f>
        <v>0</v>
      </c>
      <c r="H11" s="5"/>
    </row>
    <row r="12" spans="1:8" ht="81.75" customHeight="1" x14ac:dyDescent="0.25">
      <c r="A12" s="8" t="s">
        <v>12</v>
      </c>
      <c r="B12" s="10" t="s">
        <v>64</v>
      </c>
      <c r="C12" s="16" t="s">
        <v>135</v>
      </c>
      <c r="D12" s="8">
        <v>20</v>
      </c>
      <c r="E12" s="3"/>
      <c r="F12" s="4">
        <f t="shared" ref="F12:F57" si="0">D12*E12</f>
        <v>0</v>
      </c>
      <c r="G12" s="4">
        <f t="shared" ref="G12:G57" si="1">F12/(1+H12)</f>
        <v>0</v>
      </c>
      <c r="H12" s="5"/>
    </row>
    <row r="13" spans="1:8" ht="39.950000000000003" customHeight="1" x14ac:dyDescent="0.25">
      <c r="A13" s="8" t="s">
        <v>13</v>
      </c>
      <c r="B13" s="11" t="s">
        <v>65</v>
      </c>
      <c r="C13" s="13" t="s">
        <v>136</v>
      </c>
      <c r="D13" s="8">
        <v>48</v>
      </c>
      <c r="E13" s="3"/>
      <c r="F13" s="4">
        <f t="shared" si="0"/>
        <v>0</v>
      </c>
      <c r="G13" s="4">
        <f t="shared" si="1"/>
        <v>0</v>
      </c>
      <c r="H13" s="5"/>
    </row>
    <row r="14" spans="1:8" ht="48" customHeight="1" x14ac:dyDescent="0.25">
      <c r="A14" s="8" t="s">
        <v>14</v>
      </c>
      <c r="B14" s="11" t="s">
        <v>66</v>
      </c>
      <c r="C14" s="13" t="s">
        <v>137</v>
      </c>
      <c r="D14" s="8">
        <v>30</v>
      </c>
      <c r="E14" s="3"/>
      <c r="F14" s="4">
        <f t="shared" si="0"/>
        <v>0</v>
      </c>
      <c r="G14" s="4">
        <f t="shared" si="1"/>
        <v>0</v>
      </c>
      <c r="H14" s="5"/>
    </row>
    <row r="15" spans="1:8" ht="68.25" customHeight="1" x14ac:dyDescent="0.25">
      <c r="A15" s="8" t="s">
        <v>15</v>
      </c>
      <c r="B15" s="11" t="s">
        <v>67</v>
      </c>
      <c r="C15" s="13" t="s">
        <v>138</v>
      </c>
      <c r="D15" s="8">
        <v>10</v>
      </c>
      <c r="E15" s="3"/>
      <c r="F15" s="4">
        <f t="shared" si="0"/>
        <v>0</v>
      </c>
      <c r="G15" s="4">
        <f t="shared" si="1"/>
        <v>0</v>
      </c>
      <c r="H15" s="5"/>
    </row>
    <row r="16" spans="1:8" ht="30.75" customHeight="1" x14ac:dyDescent="0.25">
      <c r="A16" s="8" t="s">
        <v>16</v>
      </c>
      <c r="B16" s="11" t="s">
        <v>68</v>
      </c>
      <c r="C16" s="13" t="s">
        <v>139</v>
      </c>
      <c r="D16" s="8">
        <v>3</v>
      </c>
      <c r="E16" s="3"/>
      <c r="F16" s="4">
        <f t="shared" si="0"/>
        <v>0</v>
      </c>
      <c r="G16" s="4">
        <f t="shared" si="1"/>
        <v>0</v>
      </c>
      <c r="H16" s="5"/>
    </row>
    <row r="17" spans="1:8" ht="39.950000000000003" customHeight="1" x14ac:dyDescent="0.25">
      <c r="A17" s="8" t="s">
        <v>17</v>
      </c>
      <c r="B17" s="11" t="s">
        <v>69</v>
      </c>
      <c r="C17" s="13" t="s">
        <v>140</v>
      </c>
      <c r="D17" s="8">
        <v>20</v>
      </c>
      <c r="E17" s="3"/>
      <c r="F17" s="4">
        <f t="shared" si="0"/>
        <v>0</v>
      </c>
      <c r="G17" s="4">
        <f t="shared" si="1"/>
        <v>0</v>
      </c>
      <c r="H17" s="5"/>
    </row>
    <row r="18" spans="1:8" ht="35.25" customHeight="1" x14ac:dyDescent="0.25">
      <c r="A18" s="8" t="s">
        <v>18</v>
      </c>
      <c r="B18" s="11" t="s">
        <v>70</v>
      </c>
      <c r="C18" s="13" t="s">
        <v>141</v>
      </c>
      <c r="D18" s="8">
        <v>40</v>
      </c>
      <c r="E18" s="3"/>
      <c r="F18" s="4">
        <f t="shared" si="0"/>
        <v>0</v>
      </c>
      <c r="G18" s="4">
        <f t="shared" si="1"/>
        <v>0</v>
      </c>
      <c r="H18" s="5"/>
    </row>
    <row r="19" spans="1:8" ht="36" customHeight="1" x14ac:dyDescent="0.25">
      <c r="A19" s="8" t="s">
        <v>19</v>
      </c>
      <c r="B19" s="11" t="s">
        <v>71</v>
      </c>
      <c r="C19" s="13" t="s">
        <v>142</v>
      </c>
      <c r="D19" s="8">
        <v>3</v>
      </c>
      <c r="E19" s="3"/>
      <c r="F19" s="4">
        <f t="shared" si="0"/>
        <v>0</v>
      </c>
      <c r="G19" s="4">
        <f t="shared" si="1"/>
        <v>0</v>
      </c>
      <c r="H19" s="5"/>
    </row>
    <row r="20" spans="1:8" ht="40.5" customHeight="1" x14ac:dyDescent="0.25">
      <c r="A20" s="8" t="s">
        <v>20</v>
      </c>
      <c r="B20" s="11" t="s">
        <v>72</v>
      </c>
      <c r="C20" s="13" t="s">
        <v>143</v>
      </c>
      <c r="D20" s="8">
        <v>2</v>
      </c>
      <c r="E20" s="3"/>
      <c r="F20" s="4">
        <f t="shared" si="0"/>
        <v>0</v>
      </c>
      <c r="G20" s="4">
        <f t="shared" si="1"/>
        <v>0</v>
      </c>
      <c r="H20" s="5"/>
    </row>
    <row r="21" spans="1:8" ht="41.25" customHeight="1" x14ac:dyDescent="0.25">
      <c r="A21" s="8" t="s">
        <v>21</v>
      </c>
      <c r="B21" s="11" t="s">
        <v>73</v>
      </c>
      <c r="C21" s="13" t="s">
        <v>144</v>
      </c>
      <c r="D21" s="8">
        <v>2</v>
      </c>
      <c r="E21" s="3"/>
      <c r="F21" s="4">
        <f t="shared" si="0"/>
        <v>0</v>
      </c>
      <c r="G21" s="4">
        <f t="shared" si="1"/>
        <v>0</v>
      </c>
      <c r="H21" s="5"/>
    </row>
    <row r="22" spans="1:8" ht="66" customHeight="1" x14ac:dyDescent="0.25">
      <c r="A22" s="8" t="s">
        <v>22</v>
      </c>
      <c r="B22" s="11" t="s">
        <v>74</v>
      </c>
      <c r="C22" s="13" t="s">
        <v>145</v>
      </c>
      <c r="D22" s="8">
        <v>2</v>
      </c>
      <c r="E22" s="3"/>
      <c r="F22" s="4">
        <f t="shared" si="0"/>
        <v>0</v>
      </c>
      <c r="G22" s="4">
        <f t="shared" si="1"/>
        <v>0</v>
      </c>
      <c r="H22" s="5"/>
    </row>
    <row r="23" spans="1:8" ht="63.75" customHeight="1" x14ac:dyDescent="0.25">
      <c r="A23" s="8" t="s">
        <v>23</v>
      </c>
      <c r="B23" s="11" t="s">
        <v>156</v>
      </c>
      <c r="C23" s="13" t="s">
        <v>146</v>
      </c>
      <c r="D23" s="8">
        <v>2</v>
      </c>
      <c r="E23" s="3"/>
      <c r="F23" s="4">
        <f t="shared" si="0"/>
        <v>0</v>
      </c>
      <c r="G23" s="4">
        <f t="shared" si="1"/>
        <v>0</v>
      </c>
      <c r="H23" s="5"/>
    </row>
    <row r="24" spans="1:8" ht="47.25" customHeight="1" x14ac:dyDescent="0.25">
      <c r="A24" s="8" t="s">
        <v>24</v>
      </c>
      <c r="B24" s="11" t="s">
        <v>75</v>
      </c>
      <c r="C24" s="17" t="s">
        <v>147</v>
      </c>
      <c r="D24" s="8">
        <v>48</v>
      </c>
      <c r="E24" s="3"/>
      <c r="F24" s="4">
        <f t="shared" si="0"/>
        <v>0</v>
      </c>
      <c r="G24" s="4">
        <f t="shared" si="1"/>
        <v>0</v>
      </c>
      <c r="H24" s="5"/>
    </row>
    <row r="25" spans="1:8" ht="39.950000000000003" customHeight="1" x14ac:dyDescent="0.25">
      <c r="A25" s="8" t="s">
        <v>25</v>
      </c>
      <c r="B25" s="11" t="s">
        <v>76</v>
      </c>
      <c r="C25" s="13" t="s">
        <v>148</v>
      </c>
      <c r="D25" s="8">
        <v>10</v>
      </c>
      <c r="E25" s="3"/>
      <c r="F25" s="4">
        <f t="shared" si="0"/>
        <v>0</v>
      </c>
      <c r="G25" s="4">
        <f t="shared" si="1"/>
        <v>0</v>
      </c>
      <c r="H25" s="5"/>
    </row>
    <row r="26" spans="1:8" ht="39.950000000000003" customHeight="1" x14ac:dyDescent="0.25">
      <c r="A26" s="8" t="s">
        <v>26</v>
      </c>
      <c r="B26" s="11" t="s">
        <v>77</v>
      </c>
      <c r="C26" s="13" t="s">
        <v>149</v>
      </c>
      <c r="D26" s="8">
        <v>55</v>
      </c>
      <c r="E26" s="3"/>
      <c r="F26" s="4">
        <f t="shared" si="0"/>
        <v>0</v>
      </c>
      <c r="G26" s="4">
        <f t="shared" si="1"/>
        <v>0</v>
      </c>
      <c r="H26" s="5"/>
    </row>
    <row r="27" spans="1:8" ht="39.950000000000003" customHeight="1" x14ac:dyDescent="0.25">
      <c r="A27" s="8" t="s">
        <v>27</v>
      </c>
      <c r="B27" s="11" t="s">
        <v>78</v>
      </c>
      <c r="C27" s="13" t="s">
        <v>150</v>
      </c>
      <c r="D27" s="8">
        <v>3</v>
      </c>
      <c r="E27" s="3"/>
      <c r="F27" s="4">
        <f t="shared" si="0"/>
        <v>0</v>
      </c>
      <c r="G27" s="4">
        <f t="shared" si="1"/>
        <v>0</v>
      </c>
      <c r="H27" s="5"/>
    </row>
    <row r="28" spans="1:8" ht="39.950000000000003" customHeight="1" x14ac:dyDescent="0.25">
      <c r="A28" s="8" t="s">
        <v>28</v>
      </c>
      <c r="B28" s="11" t="s">
        <v>79</v>
      </c>
      <c r="C28" s="13" t="s">
        <v>151</v>
      </c>
      <c r="D28" s="8">
        <v>2</v>
      </c>
      <c r="E28" s="3"/>
      <c r="F28" s="4">
        <f t="shared" si="0"/>
        <v>0</v>
      </c>
      <c r="G28" s="4">
        <f t="shared" si="1"/>
        <v>0</v>
      </c>
      <c r="H28" s="5"/>
    </row>
    <row r="29" spans="1:8" ht="39.950000000000003" customHeight="1" x14ac:dyDescent="0.25">
      <c r="A29" s="8" t="s">
        <v>29</v>
      </c>
      <c r="B29" s="11" t="s">
        <v>80</v>
      </c>
      <c r="C29" s="13" t="s">
        <v>152</v>
      </c>
      <c r="D29" s="8">
        <v>5</v>
      </c>
      <c r="E29" s="3"/>
      <c r="F29" s="4">
        <f t="shared" si="0"/>
        <v>0</v>
      </c>
      <c r="G29" s="4">
        <f t="shared" si="1"/>
        <v>0</v>
      </c>
      <c r="H29" s="5"/>
    </row>
    <row r="30" spans="1:8" ht="38.25" customHeight="1" x14ac:dyDescent="0.25">
      <c r="A30" s="8" t="s">
        <v>30</v>
      </c>
      <c r="B30" s="11" t="s">
        <v>81</v>
      </c>
      <c r="C30" s="13" t="s">
        <v>110</v>
      </c>
      <c r="D30" s="8">
        <v>40</v>
      </c>
      <c r="E30" s="3"/>
      <c r="F30" s="4">
        <f t="shared" si="0"/>
        <v>0</v>
      </c>
      <c r="G30" s="4">
        <f t="shared" si="1"/>
        <v>0</v>
      </c>
      <c r="H30" s="5"/>
    </row>
    <row r="31" spans="1:8" ht="26.25" customHeight="1" x14ac:dyDescent="0.25">
      <c r="A31" s="8" t="s">
        <v>31</v>
      </c>
      <c r="B31" s="11" t="s">
        <v>82</v>
      </c>
      <c r="C31" s="13" t="s">
        <v>111</v>
      </c>
      <c r="D31" s="8">
        <v>85</v>
      </c>
      <c r="E31" s="3"/>
      <c r="F31" s="4">
        <f t="shared" si="0"/>
        <v>0</v>
      </c>
      <c r="G31" s="4">
        <f t="shared" si="1"/>
        <v>0</v>
      </c>
      <c r="H31" s="5"/>
    </row>
    <row r="32" spans="1:8" ht="33" customHeight="1" x14ac:dyDescent="0.25">
      <c r="A32" s="8" t="s">
        <v>32</v>
      </c>
      <c r="B32" s="11" t="s">
        <v>83</v>
      </c>
      <c r="C32" s="13" t="s">
        <v>112</v>
      </c>
      <c r="D32" s="8">
        <v>60</v>
      </c>
      <c r="E32" s="3"/>
      <c r="F32" s="4">
        <f t="shared" si="0"/>
        <v>0</v>
      </c>
      <c r="G32" s="4">
        <f t="shared" si="1"/>
        <v>0</v>
      </c>
      <c r="H32" s="5"/>
    </row>
    <row r="33" spans="1:8" ht="31.5" customHeight="1" x14ac:dyDescent="0.25">
      <c r="A33" s="8" t="s">
        <v>33</v>
      </c>
      <c r="B33" s="11" t="s">
        <v>84</v>
      </c>
      <c r="C33" s="13" t="s">
        <v>113</v>
      </c>
      <c r="D33" s="8">
        <v>24</v>
      </c>
      <c r="E33" s="3"/>
      <c r="F33" s="4">
        <f t="shared" si="0"/>
        <v>0</v>
      </c>
      <c r="G33" s="4">
        <f t="shared" si="1"/>
        <v>0</v>
      </c>
      <c r="H33" s="5"/>
    </row>
    <row r="34" spans="1:8" ht="39.950000000000003" customHeight="1" x14ac:dyDescent="0.25">
      <c r="A34" s="8" t="s">
        <v>34</v>
      </c>
      <c r="B34" s="11" t="s">
        <v>85</v>
      </c>
      <c r="C34" s="13" t="s">
        <v>153</v>
      </c>
      <c r="D34" s="8">
        <v>24</v>
      </c>
      <c r="E34" s="3"/>
      <c r="F34" s="4">
        <f t="shared" si="0"/>
        <v>0</v>
      </c>
      <c r="G34" s="4">
        <f t="shared" si="1"/>
        <v>0</v>
      </c>
      <c r="H34" s="5"/>
    </row>
    <row r="35" spans="1:8" ht="39.950000000000003" customHeight="1" x14ac:dyDescent="0.25">
      <c r="A35" s="8" t="s">
        <v>35</v>
      </c>
      <c r="B35" s="11" t="s">
        <v>86</v>
      </c>
      <c r="C35" s="13" t="s">
        <v>114</v>
      </c>
      <c r="D35" s="8">
        <v>12</v>
      </c>
      <c r="E35" s="3"/>
      <c r="F35" s="4">
        <f t="shared" si="0"/>
        <v>0</v>
      </c>
      <c r="G35" s="4">
        <f t="shared" si="1"/>
        <v>0</v>
      </c>
      <c r="H35" s="5"/>
    </row>
    <row r="36" spans="1:8" ht="39.950000000000003" customHeight="1" x14ac:dyDescent="0.25">
      <c r="A36" s="8" t="s">
        <v>36</v>
      </c>
      <c r="B36" s="11" t="s">
        <v>87</v>
      </c>
      <c r="C36" s="13" t="s">
        <v>115</v>
      </c>
      <c r="D36" s="8">
        <v>24</v>
      </c>
      <c r="E36" s="3"/>
      <c r="F36" s="4">
        <f t="shared" si="0"/>
        <v>0</v>
      </c>
      <c r="G36" s="4">
        <f t="shared" si="1"/>
        <v>0</v>
      </c>
      <c r="H36" s="5"/>
    </row>
    <row r="37" spans="1:8" ht="39.950000000000003" customHeight="1" x14ac:dyDescent="0.25">
      <c r="A37" s="8" t="s">
        <v>37</v>
      </c>
      <c r="B37" s="11" t="s">
        <v>88</v>
      </c>
      <c r="C37" s="13" t="s">
        <v>116</v>
      </c>
      <c r="D37" s="8">
        <v>24</v>
      </c>
      <c r="E37" s="3"/>
      <c r="F37" s="4">
        <f t="shared" si="0"/>
        <v>0</v>
      </c>
      <c r="G37" s="4">
        <f t="shared" si="1"/>
        <v>0</v>
      </c>
      <c r="H37" s="5"/>
    </row>
    <row r="38" spans="1:8" ht="39" customHeight="1" x14ac:dyDescent="0.25">
      <c r="A38" s="8" t="s">
        <v>38</v>
      </c>
      <c r="B38" s="11" t="s">
        <v>89</v>
      </c>
      <c r="C38" s="13" t="s">
        <v>117</v>
      </c>
      <c r="D38" s="8">
        <v>12</v>
      </c>
      <c r="E38" s="3"/>
      <c r="F38" s="4">
        <f t="shared" si="0"/>
        <v>0</v>
      </c>
      <c r="G38" s="4">
        <f t="shared" si="1"/>
        <v>0</v>
      </c>
      <c r="H38" s="5"/>
    </row>
    <row r="39" spans="1:8" ht="55.5" customHeight="1" x14ac:dyDescent="0.25">
      <c r="A39" s="8" t="s">
        <v>39</v>
      </c>
      <c r="B39" s="11" t="s">
        <v>90</v>
      </c>
      <c r="C39" s="13" t="s">
        <v>118</v>
      </c>
      <c r="D39" s="8">
        <v>8</v>
      </c>
      <c r="E39" s="3"/>
      <c r="F39" s="4">
        <f t="shared" si="0"/>
        <v>0</v>
      </c>
      <c r="G39" s="4">
        <f t="shared" si="1"/>
        <v>0</v>
      </c>
      <c r="H39" s="5"/>
    </row>
    <row r="40" spans="1:8" ht="53.25" customHeight="1" x14ac:dyDescent="0.25">
      <c r="A40" s="8" t="s">
        <v>45</v>
      </c>
      <c r="B40" s="11" t="s">
        <v>91</v>
      </c>
      <c r="C40" s="13" t="s">
        <v>119</v>
      </c>
      <c r="D40" s="8">
        <v>12</v>
      </c>
      <c r="E40" s="3"/>
      <c r="F40" s="4">
        <f t="shared" si="0"/>
        <v>0</v>
      </c>
      <c r="G40" s="4">
        <f t="shared" si="1"/>
        <v>0</v>
      </c>
      <c r="H40" s="5"/>
    </row>
    <row r="41" spans="1:8" ht="39.950000000000003" customHeight="1" x14ac:dyDescent="0.25">
      <c r="A41" s="8" t="s">
        <v>46</v>
      </c>
      <c r="B41" s="11" t="s">
        <v>92</v>
      </c>
      <c r="C41" s="13" t="s">
        <v>120</v>
      </c>
      <c r="D41" s="8">
        <v>10</v>
      </c>
      <c r="E41" s="3"/>
      <c r="F41" s="4">
        <f t="shared" si="0"/>
        <v>0</v>
      </c>
      <c r="G41" s="4">
        <f t="shared" si="1"/>
        <v>0</v>
      </c>
      <c r="H41" s="5"/>
    </row>
    <row r="42" spans="1:8" ht="39.950000000000003" customHeight="1" x14ac:dyDescent="0.25">
      <c r="A42" s="8" t="s">
        <v>47</v>
      </c>
      <c r="B42" s="11" t="s">
        <v>93</v>
      </c>
      <c r="C42" s="13" t="s">
        <v>121</v>
      </c>
      <c r="D42" s="8">
        <v>30</v>
      </c>
      <c r="E42" s="3"/>
      <c r="F42" s="4">
        <f t="shared" si="0"/>
        <v>0</v>
      </c>
      <c r="G42" s="4">
        <f t="shared" si="1"/>
        <v>0</v>
      </c>
      <c r="H42" s="5"/>
    </row>
    <row r="43" spans="1:8" ht="56.25" customHeight="1" x14ac:dyDescent="0.25">
      <c r="A43" s="8" t="s">
        <v>48</v>
      </c>
      <c r="B43" s="11" t="s">
        <v>94</v>
      </c>
      <c r="C43" s="13" t="s">
        <v>122</v>
      </c>
      <c r="D43" s="8">
        <v>10</v>
      </c>
      <c r="E43" s="3"/>
      <c r="F43" s="4">
        <f t="shared" si="0"/>
        <v>0</v>
      </c>
      <c r="G43" s="4">
        <f t="shared" si="1"/>
        <v>0</v>
      </c>
      <c r="H43" s="5"/>
    </row>
    <row r="44" spans="1:8" ht="39.950000000000003" customHeight="1" x14ac:dyDescent="0.25">
      <c r="A44" s="8" t="s">
        <v>49</v>
      </c>
      <c r="B44" s="11" t="s">
        <v>95</v>
      </c>
      <c r="C44" s="13" t="s">
        <v>123</v>
      </c>
      <c r="D44" s="8">
        <v>8</v>
      </c>
      <c r="E44" s="3"/>
      <c r="F44" s="4">
        <f t="shared" si="0"/>
        <v>0</v>
      </c>
      <c r="G44" s="4">
        <f t="shared" si="1"/>
        <v>0</v>
      </c>
      <c r="H44" s="5"/>
    </row>
    <row r="45" spans="1:8" ht="55.5" customHeight="1" x14ac:dyDescent="0.25">
      <c r="A45" s="8" t="s">
        <v>50</v>
      </c>
      <c r="B45" s="11" t="s">
        <v>96</v>
      </c>
      <c r="C45" s="13" t="s">
        <v>124</v>
      </c>
      <c r="D45" s="8">
        <v>25</v>
      </c>
      <c r="E45" s="3"/>
      <c r="F45" s="4">
        <f t="shared" si="0"/>
        <v>0</v>
      </c>
      <c r="G45" s="4">
        <f t="shared" si="1"/>
        <v>0</v>
      </c>
      <c r="H45" s="5"/>
    </row>
    <row r="46" spans="1:8" ht="39.950000000000003" customHeight="1" x14ac:dyDescent="0.25">
      <c r="A46" s="8" t="s">
        <v>51</v>
      </c>
      <c r="B46" s="11" t="s">
        <v>97</v>
      </c>
      <c r="C46" s="13" t="s">
        <v>125</v>
      </c>
      <c r="D46" s="8">
        <v>150</v>
      </c>
      <c r="E46" s="3"/>
      <c r="F46" s="4">
        <f t="shared" si="0"/>
        <v>0</v>
      </c>
      <c r="G46" s="4">
        <f t="shared" si="1"/>
        <v>0</v>
      </c>
      <c r="H46" s="5"/>
    </row>
    <row r="47" spans="1:8" ht="72.75" customHeight="1" x14ac:dyDescent="0.25">
      <c r="A47" s="8" t="s">
        <v>52</v>
      </c>
      <c r="B47" s="11" t="s">
        <v>98</v>
      </c>
      <c r="C47" s="13" t="s">
        <v>126</v>
      </c>
      <c r="D47" s="8">
        <v>24</v>
      </c>
      <c r="E47" s="3"/>
      <c r="F47" s="4">
        <f t="shared" si="0"/>
        <v>0</v>
      </c>
      <c r="G47" s="4">
        <f t="shared" si="1"/>
        <v>0</v>
      </c>
      <c r="H47" s="5"/>
    </row>
    <row r="48" spans="1:8" ht="46.5" customHeight="1" x14ac:dyDescent="0.25">
      <c r="A48" s="8" t="s">
        <v>53</v>
      </c>
      <c r="B48" s="11" t="s">
        <v>99</v>
      </c>
      <c r="C48" s="13" t="s">
        <v>127</v>
      </c>
      <c r="D48" s="8">
        <v>15</v>
      </c>
      <c r="E48" s="3"/>
      <c r="F48" s="4">
        <f t="shared" si="0"/>
        <v>0</v>
      </c>
      <c r="G48" s="4">
        <f t="shared" si="1"/>
        <v>0</v>
      </c>
      <c r="H48" s="5"/>
    </row>
    <row r="49" spans="1:8" ht="39.950000000000003" customHeight="1" x14ac:dyDescent="0.25">
      <c r="A49" s="8" t="s">
        <v>54</v>
      </c>
      <c r="B49" s="11" t="s">
        <v>100</v>
      </c>
      <c r="C49" s="13" t="s">
        <v>128</v>
      </c>
      <c r="D49" s="8">
        <v>4</v>
      </c>
      <c r="E49" s="3"/>
      <c r="F49" s="4">
        <f t="shared" si="0"/>
        <v>0</v>
      </c>
      <c r="G49" s="4">
        <f t="shared" si="1"/>
        <v>0</v>
      </c>
      <c r="H49" s="5"/>
    </row>
    <row r="50" spans="1:8" ht="39.950000000000003" customHeight="1" x14ac:dyDescent="0.25">
      <c r="A50" s="8" t="s">
        <v>55</v>
      </c>
      <c r="B50" s="11" t="s">
        <v>101</v>
      </c>
      <c r="C50" s="13" t="s">
        <v>129</v>
      </c>
      <c r="D50" s="8">
        <v>30</v>
      </c>
      <c r="E50" s="3"/>
      <c r="F50" s="4">
        <f t="shared" si="0"/>
        <v>0</v>
      </c>
      <c r="G50" s="4">
        <f t="shared" si="1"/>
        <v>0</v>
      </c>
      <c r="H50" s="5"/>
    </row>
    <row r="51" spans="1:8" ht="39.950000000000003" customHeight="1" x14ac:dyDescent="0.25">
      <c r="A51" s="8" t="s">
        <v>56</v>
      </c>
      <c r="B51" s="11" t="s">
        <v>157</v>
      </c>
      <c r="C51" s="13" t="s">
        <v>130</v>
      </c>
      <c r="D51" s="8">
        <v>40</v>
      </c>
      <c r="E51" s="3"/>
      <c r="F51" s="4">
        <f t="shared" si="0"/>
        <v>0</v>
      </c>
      <c r="G51" s="4">
        <f t="shared" si="1"/>
        <v>0</v>
      </c>
      <c r="H51" s="5"/>
    </row>
    <row r="52" spans="1:8" ht="39.950000000000003" customHeight="1" x14ac:dyDescent="0.25">
      <c r="A52" s="8" t="s">
        <v>57</v>
      </c>
      <c r="B52" s="11" t="s">
        <v>102</v>
      </c>
      <c r="C52" s="13" t="s">
        <v>131</v>
      </c>
      <c r="D52" s="8">
        <v>10</v>
      </c>
      <c r="E52" s="3"/>
      <c r="F52" s="4">
        <f t="shared" si="0"/>
        <v>0</v>
      </c>
      <c r="G52" s="4">
        <f t="shared" si="1"/>
        <v>0</v>
      </c>
      <c r="H52" s="5"/>
    </row>
    <row r="53" spans="1:8" ht="39.950000000000003" customHeight="1" x14ac:dyDescent="0.25">
      <c r="A53" s="8" t="s">
        <v>58</v>
      </c>
      <c r="B53" s="11" t="s">
        <v>103</v>
      </c>
      <c r="C53" s="13" t="s">
        <v>132</v>
      </c>
      <c r="D53" s="8">
        <v>2</v>
      </c>
      <c r="E53" s="3"/>
      <c r="F53" s="4">
        <f t="shared" si="0"/>
        <v>0</v>
      </c>
      <c r="G53" s="4">
        <f t="shared" si="1"/>
        <v>0</v>
      </c>
      <c r="H53" s="5"/>
    </row>
    <row r="54" spans="1:8" ht="49.5" customHeight="1" x14ac:dyDescent="0.25">
      <c r="A54" s="8" t="s">
        <v>59</v>
      </c>
      <c r="B54" s="11" t="s">
        <v>104</v>
      </c>
      <c r="C54" s="13" t="s">
        <v>133</v>
      </c>
      <c r="D54" s="8">
        <v>6</v>
      </c>
      <c r="E54" s="3"/>
      <c r="F54" s="4">
        <f t="shared" si="0"/>
        <v>0</v>
      </c>
      <c r="G54" s="4">
        <f t="shared" si="1"/>
        <v>0</v>
      </c>
      <c r="H54" s="5"/>
    </row>
    <row r="55" spans="1:8" ht="66.75" customHeight="1" x14ac:dyDescent="0.25">
      <c r="A55" s="8" t="s">
        <v>60</v>
      </c>
      <c r="B55" s="11" t="s">
        <v>105</v>
      </c>
      <c r="C55" s="13" t="s">
        <v>154</v>
      </c>
      <c r="D55" s="8">
        <v>5</v>
      </c>
      <c r="E55" s="3"/>
      <c r="F55" s="4">
        <f t="shared" si="0"/>
        <v>0</v>
      </c>
      <c r="G55" s="4">
        <f t="shared" si="1"/>
        <v>0</v>
      </c>
      <c r="H55" s="5"/>
    </row>
    <row r="56" spans="1:8" ht="39.950000000000003" customHeight="1" x14ac:dyDescent="0.25">
      <c r="A56" s="8" t="s">
        <v>61</v>
      </c>
      <c r="B56" s="11" t="s">
        <v>106</v>
      </c>
      <c r="C56" s="14" t="s">
        <v>155</v>
      </c>
      <c r="D56" s="8">
        <v>4</v>
      </c>
      <c r="E56" s="3"/>
      <c r="F56" s="4">
        <f t="shared" si="0"/>
        <v>0</v>
      </c>
      <c r="G56" s="4">
        <f t="shared" si="1"/>
        <v>0</v>
      </c>
      <c r="H56" s="5"/>
    </row>
    <row r="57" spans="1:8" ht="75" customHeight="1" x14ac:dyDescent="0.25">
      <c r="A57" s="8" t="s">
        <v>62</v>
      </c>
      <c r="B57" s="11" t="s">
        <v>107</v>
      </c>
      <c r="C57" s="18" t="s">
        <v>158</v>
      </c>
      <c r="D57" s="8">
        <v>5</v>
      </c>
      <c r="E57" s="3"/>
      <c r="F57" s="4">
        <f t="shared" si="0"/>
        <v>0</v>
      </c>
      <c r="G57" s="4">
        <f t="shared" si="1"/>
        <v>0</v>
      </c>
      <c r="H57" s="5"/>
    </row>
    <row r="58" spans="1:8" ht="23.25" customHeight="1" x14ac:dyDescent="0.25">
      <c r="A58" s="19" t="s">
        <v>40</v>
      </c>
      <c r="B58" s="20"/>
      <c r="C58" s="20"/>
      <c r="D58" s="20"/>
      <c r="E58" s="21"/>
      <c r="F58" s="6">
        <f>SUM(F11:F57)</f>
        <v>0</v>
      </c>
      <c r="G58" s="6">
        <f>SUM(G11:G57)</f>
        <v>0</v>
      </c>
      <c r="H58" s="7"/>
    </row>
  </sheetData>
  <sheetProtection algorithmName="SHA-512" hashValue="5BYNhckKIx5SKq+kEWW4TzGo5znwTwdZU99I6sVo4e3JeTASORZhm32yWtAWCghzgP8nGNnAGVzX+oPdJpNZ9A==" saltValue="FlKVB2uMe6hKEYkBG+755g==" spinCount="100000" sheet="1" objects="1" scenarios="1" selectLockedCells="1"/>
  <mergeCells count="14">
    <mergeCell ref="A4:B4"/>
    <mergeCell ref="C4:H4"/>
    <mergeCell ref="A1:D1"/>
    <mergeCell ref="A2:H2"/>
    <mergeCell ref="A3:B3"/>
    <mergeCell ref="C3:H3"/>
    <mergeCell ref="E1:H1"/>
    <mergeCell ref="A58:E58"/>
    <mergeCell ref="A5:B5"/>
    <mergeCell ref="C5:H5"/>
    <mergeCell ref="A6:B6"/>
    <mergeCell ref="C6:H6"/>
    <mergeCell ref="A7:H7"/>
    <mergeCell ref="A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SPG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2021-12-17T13:19:20Z</cp:lastPrinted>
  <dcterms:created xsi:type="dcterms:W3CDTF">2021-12-01T11:48:10Z</dcterms:created>
  <dcterms:modified xsi:type="dcterms:W3CDTF">2021-12-28T15:26:47Z</dcterms:modified>
</cp:coreProperties>
</file>