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P2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F26" i="1" l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65" i="1" l="1"/>
  <c r="G11" i="1"/>
  <c r="G65" i="1" s="1"/>
</calcChain>
</file>

<file path=xl/sharedStrings.xml><?xml version="1.0" encoding="utf-8"?>
<sst xmlns="http://schemas.openxmlformats.org/spreadsheetml/2006/main" count="180" uniqueCount="178">
  <si>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</si>
  <si>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</si>
  <si>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</si>
  <si>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</si>
  <si>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</si>
  <si>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</si>
  <si>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</si>
  <si>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ilość</t>
  </si>
  <si>
    <t>wartość brutto (PLN)</t>
  </si>
  <si>
    <t>wartość netto (PLN)</t>
  </si>
  <si>
    <t>Stawka VAT w (%)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</si>
  <si>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</si>
  <si>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</si>
  <si>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</si>
  <si>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</si>
  <si>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</si>
  <si>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</si>
  <si>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</si>
  <si>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</si>
  <si>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</si>
  <si>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</si>
  <si>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</si>
  <si>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</si>
  <si>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</si>
  <si>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</si>
  <si>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</si>
  <si>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</t>
  </si>
  <si>
    <t>cena jednostkowa brutto (PLN)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</si>
  <si>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</si>
  <si>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</si>
  <si>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</si>
  <si>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</si>
  <si>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</si>
  <si>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</si>
  <si>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</si>
  <si>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</si>
  <si>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</si>
  <si>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</si>
  <si>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</si>
  <si>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</si>
  <si>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</si>
  <si>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</si>
  <si>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</si>
  <si>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</si>
  <si>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</si>
  <si>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</si>
  <si>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</si>
  <si>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</si>
  <si>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</si>
  <si>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</si>
  <si>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</si>
  <si>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</si>
  <si>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</si>
  <si>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</si>
  <si>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</si>
  <si>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</si>
  <si>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</si>
  <si>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</si>
  <si>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</si>
  <si>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</si>
  <si>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</si>
  <si>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</si>
  <si>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</si>
  <si>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</si>
  <si>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</si>
  <si>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</si>
  <si>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</si>
  <si>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Asortyment</t>
  </si>
  <si>
    <t>Charakterystyka produktu</t>
  </si>
  <si>
    <t>Płyn do mycia paneli 5L typu MEDICLEAN lub równowazny</t>
  </si>
  <si>
    <t>Płyn do mycia podłóg 5L owoce egzotyczne typu MEDICLEAN lub równoważny</t>
  </si>
  <si>
    <t xml:space="preserve">Płyn do mycia podłóg 5L Pomarańczowy MEDICLEAN lub równoważny </t>
  </si>
  <si>
    <t>Zapachowy środek czyszczący 10 l typu AR15 Orange Alko lub równoważny</t>
  </si>
  <si>
    <t xml:space="preserve">Środek myjąco-pielęgnujący do podłóg sportowych 10 l typu WP30 Jump lub równoważny </t>
  </si>
  <si>
    <t>Skoncentrowany płyn z cząsteczkami aktywnego tlenu, przeznaczony do czyszczenia i pielęgnacji wszelkich wodoodpornych powierzchni 5 l typu Royal Oxy Effect lub równoważny</t>
  </si>
  <si>
    <t>Płyn do szyb 5L typu MEDICLEAN lub równoważny</t>
  </si>
  <si>
    <t>Koncentrat myjący do usuwania tłustych zabrudzeń  10 l  typu BM-12 Sulima lub równoważny</t>
  </si>
  <si>
    <t>Płyn do mycia WC 5 l typu Tytan lub równoważny</t>
  </si>
  <si>
    <t>Płyn do mycia naczyń 5l typu Ludwik lub równoważny</t>
  </si>
  <si>
    <t>Płyn do mycia nawierzchni sportowych 10 l niebieski (specjalny) typu HEMETIN MC lub równoważny</t>
  </si>
  <si>
    <t>Środek do pielęgnacji mebli 1 l typu Royal Biuro Fix lub równoważny</t>
  </si>
  <si>
    <t>Chlorowy żel do czyszczenia sanitariatów 1 l typu Royal WC CL lub równoważny</t>
  </si>
  <si>
    <t>Płyn przeciw pleśni 500 ml typu Savo lub równoważny</t>
  </si>
  <si>
    <t>Kret żel do WC 750 ml</t>
  </si>
  <si>
    <t>Mleczko do czyszczenia preferowane opakowanie1000 ml - 1001 g typu cif  lub równoważny</t>
  </si>
  <si>
    <t>Płyn do płukania koncentrat 3,3 l - 4 l typu Global lub równoważny</t>
  </si>
  <si>
    <t>Odświeżacz powietrza zapas 250 ml typu Air Wick Fresh lub równoważny</t>
  </si>
  <si>
    <t>Zapas do automatycznego odświeżacza powietrza w sprayu ,
zapach: mix, pojemność 250 ml. Opakowanie 1 szt.</t>
  </si>
  <si>
    <t>Odświeżacz w żelu 150 g mix typu Kolorado lub równoważny</t>
  </si>
  <si>
    <t>Odświeżacz powietrza w żelu, dostępność różnych zapachów. Opakowanie 150g.</t>
  </si>
  <si>
    <t>Odświeżacz powietrza 500 ml Cytrusowy MEDICLEAN lub równoważny</t>
  </si>
  <si>
    <t>Odświeżacz powietrza 500 ml Morski typu MEDICLEAN lub równoważny</t>
  </si>
  <si>
    <t>Odświeżacz powietrza 500ml Zielona herbata typu MEDICLEAN lub równoważny</t>
  </si>
  <si>
    <t>Mydło w piance Tork Premium 1l delikatne do dozowników Tork</t>
  </si>
  <si>
    <t>Mydło w piance kompatybilne z dozownikiem Tork.
Kolor: Przeźroczysty
Szczelna butelka z jednorazową pompką 
System S4-system mydeł w pianie
zapach mydła-fresh scent
kolor przeźroczysty ,Objętość 1000 ml. Opakowanie 1 szt.</t>
  </si>
  <si>
    <t>Mydło w płynie 5 l typu MEDICLEAN  Olivia lub równoważne</t>
  </si>
  <si>
    <t>Denaturat duży 500 ml fiolet</t>
  </si>
  <si>
    <t>Denaturat duży 500 ml fiolet.</t>
  </si>
  <si>
    <t>Chusteczki do prania wyłapujące kolor, jednorazowe, opakowanie 15 szt. typu Paclan lub równoważne</t>
  </si>
  <si>
    <t xml:space="preserve">Chusteczki do prania wyłapujące kolor, jednorazowe. Opakowanie 15 szt. </t>
  </si>
  <si>
    <t xml:space="preserve">Proszek do prania Color 7 kg typu OMO Professional lub równoważny </t>
  </si>
  <si>
    <t>Papier toaletowy szary a'12 typu  Jumbo lub równoważny</t>
  </si>
  <si>
    <t>Papier toaletowy preferowane wymagania: kolor szary, surowiec: 100% ekologiczna makulatura, gramatura 32g/m, średnica 18 cm, długość 130 m. Opakowanie 12 szt.</t>
  </si>
  <si>
    <t>Ręcznik w roli Matic System H1 150 m 2w l Tork pakowany po 6 szt.</t>
  </si>
  <si>
    <t>Ręcznik w roli Matic System H1 150 m 2 w l Tork. Kompatybilny z dozownikiem do ręczników TORK. Opakowanie 6 szt.</t>
  </si>
  <si>
    <t>Ręcznik ZZ 2w 3000 biały - karton</t>
  </si>
  <si>
    <t xml:space="preserve">Ręcznik ZZ kolor biały preferowane wymagania: 2 warstwy, liczba listków w bindzie 150 szt. liczba bind w opakowaniu: 20 szt., liczba listków w opakowaniu 3000 szt. </t>
  </si>
  <si>
    <t>Czyściwo włókninowe</t>
  </si>
  <si>
    <t>Czyściwo włókninowe- preferowane wymagania: waga rolki 2,3-2,4 kg, skład: poliester 30%, celuloza 70%, średnica rolki 20 cm, wysokość 30 cm, długość 93 m, perforacja co 25 cm.</t>
  </si>
  <si>
    <t xml:space="preserve">Ręcznik Maxi celuloza 110 m Comfort 2 warstwowy, wysokość 18,5 cm </t>
  </si>
  <si>
    <t>Ręcznik papierowy - preferowane wymagania: wykonany z celulozy 2 warstwowej klejone, preferowane wymiary rolki wysokość 18,5 cm, długość rolki 110 m. Opakowanie 12 szt.</t>
  </si>
  <si>
    <t>Ręczniki Papierowe ZZ zielone 4000 - karton</t>
  </si>
  <si>
    <t xml:space="preserve">Ręcznik papierowy preferowane wymagania:  makulaturowy, bez zapachu, gofrowany, wodo-utwardzony (nie rozpada się pod wpływem kontaktu z wodą). Ręczniki składane idealne do osuszania dłoni po ich umyciu. Kolor: zielony, ilość warstw: 1, ilość w kartonie: 4000 listków (20 x 200 listków)
długość listka: 23cm, szerokość listka: 23cm.
</t>
  </si>
  <si>
    <t xml:space="preserve">Worki na śmieci LDPE 120L </t>
  </si>
  <si>
    <t>Worki na śmieci LDPE 60L</t>
  </si>
  <si>
    <t>Worki na śmieci LDPE 60L a'50 czarne grubość folii 18 mikronów</t>
  </si>
  <si>
    <t>Worki na śmieci LDPE 35L</t>
  </si>
  <si>
    <t>Worki na śmieci LDPE 35L a'50 czarne grubość folii 15 mikronów</t>
  </si>
  <si>
    <t>Worki do odkurzacza George NUM-2BH 604016 Numatic HePA-FLO</t>
  </si>
  <si>
    <t>Worki do odkurzacza George NUM-2BH 604016 Numatic HePA-FLO po Opakowanie 10 szt.</t>
  </si>
  <si>
    <t>Worki do odkurzacza Karcher 4 szt.</t>
  </si>
  <si>
    <t>Worki do odkurzacza Karcher. Opakowanie 4 szt.</t>
  </si>
  <si>
    <t xml:space="preserve">Rękawice diagnostyczne nitrylowe bezpudrowe L pakowane po 100 szt. </t>
  </si>
  <si>
    <t xml:space="preserve">Nitrylowe rękawice diagnostyczne, ochronne, bezpudrowe, jednorazowe, syntetyczne. Nie zawierają lateksu kauczuku naturalnego. Posiadają badania na możliwość kontaktu z żywnością. Rozmiar L. Opakowanie 100 szt. </t>
  </si>
  <si>
    <t xml:space="preserve">Rękawice nitrylowe bezpudrowe M pakowane po 100 szt. </t>
  </si>
  <si>
    <t xml:space="preserve">Nitrylowe rękawice diagnostyczne, ochronne, bezpudrowe, jednorazowe, syntetyczne. Nie zawierają lateksu kauczuku naturalnego. Posiadają badania na możliwość kontaktu z żywnością. Rozmiar M. Opakowanie 100 szt. </t>
  </si>
  <si>
    <t>Kubek PP 0,2 l przezroczysty op.100szt</t>
  </si>
  <si>
    <t>Kubek PP 0,2 l przezroczysty. Opakowanie 100szt.</t>
  </si>
  <si>
    <t xml:space="preserve">Sztyl aluminiowy 25 X 1350 mm </t>
  </si>
  <si>
    <t>Kij Alu-Chrom 130cm</t>
  </si>
  <si>
    <t>Uniwersalny kij gospodarczy wzmacniany, pasujący zarówno do mopów gospodarczych jak i szczotek, zmiotek. Końcówka gwintowana standardowa, wykonana z tworzywa sztucznego. Rękojeść chromowana, garbowana - dla lepszego chwytu. Długość 130 cm.</t>
  </si>
  <si>
    <t xml:space="preserve">Zmiotka i szufelka typu  KONEX lub równoważna </t>
  </si>
  <si>
    <t>Zmiotka i szufelka wykonana z wytrzymałego plastiku. Preferowane wymagania: długość zmiotki 23,5 cm, długość szufelki 29 cm, szerokość maksymalna szufelki 21 cm.</t>
  </si>
  <si>
    <t>Miotła 30cm Korpus Drewniany typu Mirella lub równoważna 1 szt.</t>
  </si>
  <si>
    <t>Szczotka do zamiatania o szerokości 30 cm wykonana z wysokiej jakości lakierowanego drewna. Włosie z rozdwojonymi końcówkami ułatwia zamiatanie kurzu i brudu. Na górze korpusu znajduje się otwór na gwint uniwersalny, do którego możemy przykręcić trzonek drewniany lub plastikowy o dowolnej długości. 1 szt.</t>
  </si>
  <si>
    <t>Mop mikrofaza TES 40 cm Premium</t>
  </si>
  <si>
    <t>Mop płaski 40 cm system TES Wersja Premium</t>
  </si>
  <si>
    <t>Mop KLIK II mikrofaza 40cm</t>
  </si>
  <si>
    <t>Nakładka bawełniana 40 cm typu Duo  lub równoważna</t>
  </si>
  <si>
    <t>Nakładka bawełniana 100% bawełna
wymiary  42,5 x 14 cm
trapezy: 6 x 9,5 x 8 cm
kieszeń: 6,5 x 11,5 cm
Opakowanie 1 szt.</t>
  </si>
  <si>
    <t>Ścierka domowa typu Prima lub równoważna</t>
  </si>
  <si>
    <t>Ścierka domowa. Wymiary preferowane 31,5x37,5 cm.  Opakowanie 3 szt.</t>
  </si>
  <si>
    <t>Ściereczka z mikrofazy 40x40, opakowanie 5 szt.</t>
  </si>
  <si>
    <t>Ściereczka z mikrofazy ogólnego zastosowania przeznaczona do mycia wszelkich powierzchni zmywalnych takich jak blaty, lustra, szyby, meble biurowe i sprzęt komputerowy. Preferowane wymiary 40x40, Opakowanie 5 szt.</t>
  </si>
  <si>
    <t>Ścierka 30x30 niebieska mikrofaza 5 szt.</t>
  </si>
  <si>
    <t>Ściereczka z mikrofazy ogólnego zastosowania przeznaczona do mycia wszelkich powierzchni zmywalnych takich jak blaty, lustra, szyby, meble biurowe i sprzęt komputerowy. Preferowane wymiary 30x30. Opakowanie 5 szt.</t>
  </si>
  <si>
    <t>Ścierki domowe 3 szt.</t>
  </si>
  <si>
    <t>Ściereczki domowe do mycia, polerowania i odkurzania. Wykonane z tworzywa sztucznego, preferowany wymiar 350x350 mm.  Opakowanie 3 szt.</t>
  </si>
  <si>
    <t>Zmywak Profilowany typu Heavy Duty lub równoważny</t>
  </si>
  <si>
    <t xml:space="preserve">Zmywak Profilowany preferowane wymagania: długość: 14 cm szerokość: 7 cm, wysokość: 4,5 cm. Opakowanie 6 szt </t>
  </si>
  <si>
    <t>Zmywak kuchenny duży z gąbki maxi a'5</t>
  </si>
  <si>
    <t>Zmywaki kuchenne, preferowany wymiar zmywaka 9,5x6,5cm. Opakowanie 5 szt.</t>
  </si>
  <si>
    <t>Skoncentrowany preparat do mycia i pielęgnacji paneli podłogowych, ściennych i parkietów drewnianych. Skutecznie myje, odtłuszcza i zabezpiecza przed ponownym zabrudzeniem. Opakowanie 5 l.</t>
  </si>
  <si>
    <t>Preparat do mycia i konserwacji wszelkich wodoodpornych podłóg, z wyjątkiem wykładzin dywanowych i podłóg z surowego drewna. Idealny zarówno do mycia ręcznego, jak i maszynowego w automatach i szorowarkach. Nadaje połysk, pozostawiając na mytych powierzchniach cienką warstwę ochronną. Składniki pielęgnujące chronią podłogę i zapewniają jej konserwację oraz właściwości antystatyczne. Stosowany w zakładach przemysłu spożywczego. Preparat oparty na detergentach niskopieniących. Tylko do użytku profesjonalnego. Opakowanie 5l.</t>
  </si>
  <si>
    <t xml:space="preserve">Preparat do mycia i konserwacji wszelkich wodoodpornych podłóg, z wyjątkiem wykładzin dywanowych i podłóg z surowego drewna. Idealny zarówno do mycia ręcznego, jak i maszynowego w automatach i szorowarkach. Nadaje połysk, pozostawiając na mytych powierzchniach cienką warstwę ochronną. Składniki pielęgnujące chronią podłogę i zapewniają jej konserwację oraz właściwości antystatyczne. Stosowany w zakładach przemysłu spożywczego. Preparat oparty na detergentach niskopieniących. Tylko do użytku profesjonalnego. Opakowanie 5 l.
</t>
  </si>
  <si>
    <t>Silnie skoncentrowany, zapachowy środek myjący. Czyści bez smug, jest delikatny dla powierzchni. Do wszystkich powierzchni odpornych na działanie wody, na przykład: lakierowanych mebli, lamperii, okien i ram okiennych, drzwi, kafelek, kuchenek, zlewów, wanien, armatury itp., szybko schnie i nie pozostawia smug ani zacieków. Wartość pH: 7-9. Opakowanie 10 l.</t>
  </si>
  <si>
    <t>Skoncentrowany, zapachowy środek myjąco-pielęgnujący na bazie rozpuszczalnych w wodzie polimerów. Tworzy antypoślizgową warstwę ochronną, regeneruje i uzupełnia uszkodzone warstwy polimerowe. Stosowany do wszystkich gładkich wodoodpornych powierzchni, takich jak: PCV, linoleum, kauczuk, klinkier, płytki, kamień naturalny i posadzki kamienne, do mycia i pielęgnacji podłóg , takich jak hale sportowe, sale gimnastyczne, zwiększa przyczepność do podłogi.  Opakowanie 10 l.</t>
  </si>
  <si>
    <t>Preparat do mycia szyb, luster oraz innych powierzchni szklanych takich jak: witryny sklepowe, lady chłodnicze.  Zawiera alkohol, szybko wysycha i skutecznie myje bez pozostawiania smug.  Z pompką samospieniającą. Posiada właściwości antystatyczne. Tylko do użytku profesjonalnego. Opakowanie 5l.</t>
  </si>
  <si>
    <t>Koncentrat z cząsteczkami aktywnego tlenu, przeznaczony do czyszczenia i pielęgnacji wszelkich wodoodpornych powierzchni (glazury, terakoty, fug, plastiku, blatów meblowych, PCV, linoleum, gumy, szkła, urządzeń sanitarnych). Opakowanie 5 l.</t>
  </si>
  <si>
    <t>Ekologiczny koncentrat przeznaczonym do mycia zatłuszczonych i silnie zabrudzonych powierzchni, oparty jest na naturalnym wyciągu z owoców cytrusowych. Łagodny dla skóry rąk i mytych po- wierzchni. Neutralne pH.  Opakowanie 10 l.</t>
  </si>
  <si>
    <t xml:space="preserve">Płyn do mycia WC, środek bakteriobójczy, do dezynfekcji muszli ustępowych, pisuarów, umywalek, oraz podobnych ceramicznych urządzeń sanitarnych, usuwa osad kamienny, rdzę, zanieczyszczenia oraz nieprzyjemny zapach. pH (5% roztwór wodny) 1.7-2.  Opakowanie 5 l. 
</t>
  </si>
  <si>
    <t>Płyn do mycia naczyń łagodny dla skóry, skutecznie rozpuszczający tłuszcze, nie pozastawiający zacieków na umytych powierzchniach, ulegający biodegradacji, bardzo wydajny - stosowany w rozcieńczeniu 1 łyżeczka na 5 l wody, wartość pH dla 1% roztworu 5-8.  Zawiera wyciąg z aloesu,  witaminy a,e,f,h.  Opakowanie 5l.</t>
  </si>
  <si>
    <t>Profesjonalny płyn do mycia i pielęgnacji nawierzchni sportowych. Wartość pH w koncentracie 8-9. Gęstość 1000 g/l. Opakowanie 10 l.</t>
  </si>
  <si>
    <t>Preparat do czyszczenia mebli i przedmiotów z tworzyw sztucznych. Usuwa przebarwienia nikotynowe, nie pozostawia smug i zacieków. Posiada przyjemny zapach. Wartość pH 5.5-8.0.  Opakowanie 1 l.</t>
  </si>
  <si>
    <t xml:space="preserve">Produkt do mycia i dezynfekcji powierzchni ścian, posadzek, elementów wyposażenia sanitarnych i kuchennych.  Opakowanie  1l. </t>
  </si>
  <si>
    <t>Środek do udrażniania rur i syfonów w instalacjach kanalizacyjnych w formie żelu. Nie niszczy armatury, rur i uszczelek. Opakowanie preferowane 750 ml.</t>
  </si>
  <si>
    <t xml:space="preserve">Mleczko wybielające i nadające połysk białym powierzchniom, skuteczne do czyszczenia zlewów, kafelków, kuchenek, wanien, nie rysuje powierzchni, bez zapachu chloru. Opakowanie preferowane 1000 ml - 1001 g.
</t>
  </si>
  <si>
    <t>Płyn do płukania tkanin koncentrat. Opakowanie preferowane 3,3 l - 4 l.</t>
  </si>
  <si>
    <t xml:space="preserve">Odświeżacz powietrza ze spryskiwaczem, zapach cytrusowy. Opakowanie 500 ml. </t>
  </si>
  <si>
    <t>Odświeżacz powietrza ze spryskiwaczem, zapach morski.  Opakowanie 500 ml.</t>
  </si>
  <si>
    <t>Mydło w płynie o dobrych właściwościach myjąco-pielegnujących, zawierające substancje zapobiegające wysuszaniu się skóry.  Opakowanie 5l.</t>
  </si>
  <si>
    <t xml:space="preserve">Proszek do prania  ubrań kolorowych. Skuteczny w miękkiej jak i twardej wodzie, nie niszczy włókien i  nie uczula.  Opakowanie 7 kg. </t>
  </si>
  <si>
    <t>Płyn przeciw pleśni w sprayu. Skuteczne usuwa czarne naloty z  pleśni oraz grzybów z każdej powierzchni. Opakowanie 500 ml.</t>
  </si>
  <si>
    <t>Odświeżacz powietrza ze spryskiwaczem, zapach zielona herbata.  Opakowanie 500 ml.</t>
  </si>
  <si>
    <t>Worki na śmieci LDPE 120L a'25 czarne grubość folii 28 mikronów, Opakowanie 20 rolek.</t>
  </si>
  <si>
    <t xml:space="preserve">Nr postępowania: CUW.271.6.2021                      </t>
  </si>
  <si>
    <t>Załącznik Nr 6 do SWZ</t>
  </si>
  <si>
    <t>Część 5 - Dostawa artykułów higieniczno-sanitarnych dla potrzeb Szkoły Podstawowa  Nr 2 im. Janusza Korczaka w Łochowie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</si>
</sst>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10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1" fillId="0" borderId="0" xfId="0" applyFont="1"/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/>
    <xf numFmtId="0" fontId="7" fillId="2" borderId="4" xfId="0" applyFont="1" applyFill="1" applyBorder="1" applyAlignment="1" applyProtection="1"/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2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62" workbookViewId="0">
      <selection activeCell="E64" sqref="E64"/>
    </sheetView>
  </sheetViews>
  <sheetFormatPr defaultRowHeight="15" x14ac:dyDescent="0.25"/>
  <cols>
    <col min="1" max="1" width="4.28515625" customWidth="1"/>
    <col min="2" max="2" width="17.5703125" style="14" customWidth="1"/>
    <col min="3" max="3" width="36.7109375" style="14" customWidth="1"/>
    <col min="4" max="4" width="7" customWidth="1"/>
    <col min="5" max="5" width="15.28515625" customWidth="1"/>
    <col min="6" max="6" width="20" customWidth="1"/>
    <col min="7" max="7" width="17.85546875" customWidth="1"/>
    <col min="8" max="8" width="11" customWidth="1"/>
  </cols>
  <sheetData>
    <row r="1" spans="1:8" ht="15.75" customHeight="1" x14ac:dyDescent="0.25">
      <c r="A1" s="25" t="s">
        <v>175</v>
      </c>
      <c r="B1" s="26"/>
      <c r="C1" s="27"/>
      <c r="D1" s="28" t="s">
        <v>176</v>
      </c>
      <c r="E1" s="29"/>
      <c r="F1" s="29"/>
      <c r="G1" s="29"/>
      <c r="H1" s="30"/>
    </row>
    <row r="2" spans="1:8" ht="15.75" x14ac:dyDescent="0.25">
      <c r="A2" s="24" t="s">
        <v>0</v>
      </c>
      <c r="B2" s="24"/>
      <c r="C2" s="24"/>
      <c r="D2" s="24"/>
      <c r="E2" s="24"/>
      <c r="F2" s="24"/>
      <c r="G2" s="24"/>
      <c r="H2" s="24"/>
    </row>
    <row r="3" spans="1:8" ht="20.100000000000001" customHeight="1" x14ac:dyDescent="0.25">
      <c r="A3" s="22" t="s">
        <v>1</v>
      </c>
      <c r="B3" s="22"/>
      <c r="C3" s="23"/>
      <c r="D3" s="23"/>
      <c r="E3" s="23"/>
      <c r="F3" s="23"/>
      <c r="G3" s="23"/>
      <c r="H3" s="23"/>
    </row>
    <row r="4" spans="1:8" ht="20.100000000000001" customHeight="1" x14ac:dyDescent="0.25">
      <c r="A4" s="22" t="s">
        <v>2</v>
      </c>
      <c r="B4" s="22"/>
      <c r="C4" s="23"/>
      <c r="D4" s="23"/>
      <c r="E4" s="23"/>
      <c r="F4" s="23"/>
      <c r="G4" s="23"/>
      <c r="H4" s="23"/>
    </row>
    <row r="5" spans="1:8" ht="20.100000000000001" customHeight="1" x14ac:dyDescent="0.25">
      <c r="A5" s="22" t="s">
        <v>3</v>
      </c>
      <c r="B5" s="22"/>
      <c r="C5" s="23"/>
      <c r="D5" s="23"/>
      <c r="E5" s="23"/>
      <c r="F5" s="23"/>
      <c r="G5" s="23"/>
      <c r="H5" s="23"/>
    </row>
    <row r="6" spans="1:8" ht="20.100000000000001" customHeight="1" x14ac:dyDescent="0.25">
      <c r="A6" s="22" t="s">
        <v>4</v>
      </c>
      <c r="B6" s="22"/>
      <c r="C6" s="23"/>
      <c r="D6" s="23"/>
      <c r="E6" s="23"/>
      <c r="F6" s="23"/>
      <c r="G6" s="23"/>
      <c r="H6" s="23"/>
    </row>
    <row r="7" spans="1:8" ht="15.75" x14ac:dyDescent="0.25">
      <c r="A7" s="24" t="s">
        <v>5</v>
      </c>
      <c r="B7" s="24"/>
      <c r="C7" s="24"/>
      <c r="D7" s="24"/>
      <c r="E7" s="24"/>
      <c r="F7" s="24"/>
      <c r="G7" s="24"/>
      <c r="H7" s="24"/>
    </row>
    <row r="8" spans="1:8" ht="27" customHeight="1" x14ac:dyDescent="0.25">
      <c r="A8" s="24" t="s">
        <v>177</v>
      </c>
      <c r="B8" s="24"/>
      <c r="C8" s="24"/>
      <c r="D8" s="24"/>
      <c r="E8" s="24"/>
      <c r="F8" s="24"/>
      <c r="G8" s="24"/>
      <c r="H8" s="24"/>
    </row>
    <row r="9" spans="1:8" ht="15.75" x14ac:dyDescent="0.25">
      <c r="A9" s="1">
        <v>1</v>
      </c>
      <c r="B9" s="12">
        <v>2</v>
      </c>
      <c r="C9" s="11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25.5" x14ac:dyDescent="0.25">
      <c r="A10" s="17" t="s">
        <v>6</v>
      </c>
      <c r="B10" s="18" t="s">
        <v>67</v>
      </c>
      <c r="C10" s="18" t="s">
        <v>68</v>
      </c>
      <c r="D10" s="3" t="s">
        <v>7</v>
      </c>
      <c r="E10" s="3" t="s">
        <v>27</v>
      </c>
      <c r="F10" s="3" t="s">
        <v>8</v>
      </c>
      <c r="G10" s="3" t="s">
        <v>9</v>
      </c>
      <c r="H10" s="3" t="s">
        <v>10</v>
      </c>
    </row>
    <row r="11" spans="1:8" ht="71.25" customHeight="1" x14ac:dyDescent="0.25">
      <c r="A11" s="3" t="s">
        <v>11</v>
      </c>
      <c r="B11" s="15" t="s">
        <v>69</v>
      </c>
      <c r="C11" s="13" t="s">
        <v>152</v>
      </c>
      <c r="D11" s="4">
        <v>3</v>
      </c>
      <c r="E11" s="5"/>
      <c r="F11" s="6">
        <f>D11*E11</f>
        <v>0</v>
      </c>
      <c r="G11" s="6">
        <f>F11/(1+H11)</f>
        <v>0</v>
      </c>
      <c r="H11" s="7"/>
    </row>
    <row r="12" spans="1:8" ht="141" customHeight="1" x14ac:dyDescent="0.25">
      <c r="A12" s="3" t="s">
        <v>12</v>
      </c>
      <c r="B12" s="15" t="s">
        <v>70</v>
      </c>
      <c r="C12" s="13" t="s">
        <v>153</v>
      </c>
      <c r="D12" s="4">
        <v>3</v>
      </c>
      <c r="E12" s="5"/>
      <c r="F12" s="6">
        <f t="shared" ref="F12:F64" si="0">D12*E12</f>
        <v>0</v>
      </c>
      <c r="G12" s="6">
        <f t="shared" ref="G12:G64" si="1">F12/(1+H12)</f>
        <v>0</v>
      </c>
      <c r="H12" s="7"/>
    </row>
    <row r="13" spans="1:8" ht="134.25" customHeight="1" x14ac:dyDescent="0.25">
      <c r="A13" s="3" t="s">
        <v>13</v>
      </c>
      <c r="B13" s="15" t="s">
        <v>71</v>
      </c>
      <c r="C13" s="13" t="s">
        <v>154</v>
      </c>
      <c r="D13" s="4">
        <v>3</v>
      </c>
      <c r="E13" s="5"/>
      <c r="F13" s="6">
        <f t="shared" si="0"/>
        <v>0</v>
      </c>
      <c r="G13" s="6">
        <f t="shared" si="1"/>
        <v>0</v>
      </c>
      <c r="H13" s="7"/>
    </row>
    <row r="14" spans="1:8" ht="103.5" customHeight="1" x14ac:dyDescent="0.25">
      <c r="A14" s="3" t="s">
        <v>14</v>
      </c>
      <c r="B14" s="15" t="s">
        <v>72</v>
      </c>
      <c r="C14" s="13" t="s">
        <v>155</v>
      </c>
      <c r="D14" s="4">
        <v>2</v>
      </c>
      <c r="E14" s="5"/>
      <c r="F14" s="6">
        <f t="shared" si="0"/>
        <v>0</v>
      </c>
      <c r="G14" s="6">
        <f t="shared" si="1"/>
        <v>0</v>
      </c>
      <c r="H14" s="7"/>
    </row>
    <row r="15" spans="1:8" ht="132" customHeight="1" x14ac:dyDescent="0.25">
      <c r="A15" s="3" t="s">
        <v>15</v>
      </c>
      <c r="B15" s="15" t="s">
        <v>73</v>
      </c>
      <c r="C15" s="13" t="s">
        <v>156</v>
      </c>
      <c r="D15" s="4">
        <v>14</v>
      </c>
      <c r="E15" s="5"/>
      <c r="F15" s="6">
        <f t="shared" si="0"/>
        <v>0</v>
      </c>
      <c r="G15" s="6">
        <f t="shared" si="1"/>
        <v>0</v>
      </c>
      <c r="H15" s="7"/>
    </row>
    <row r="16" spans="1:8" ht="107.25" customHeight="1" x14ac:dyDescent="0.25">
      <c r="A16" s="3" t="s">
        <v>16</v>
      </c>
      <c r="B16" s="15" t="s">
        <v>74</v>
      </c>
      <c r="C16" s="13" t="s">
        <v>158</v>
      </c>
      <c r="D16" s="4">
        <v>1</v>
      </c>
      <c r="E16" s="5"/>
      <c r="F16" s="6">
        <f t="shared" si="0"/>
        <v>0</v>
      </c>
      <c r="G16" s="6">
        <f t="shared" si="1"/>
        <v>0</v>
      </c>
      <c r="H16" s="7"/>
    </row>
    <row r="17" spans="1:8" ht="83.25" customHeight="1" x14ac:dyDescent="0.25">
      <c r="A17" s="3" t="s">
        <v>17</v>
      </c>
      <c r="B17" s="15" t="s">
        <v>75</v>
      </c>
      <c r="C17" s="13" t="s">
        <v>157</v>
      </c>
      <c r="D17" s="4">
        <v>7</v>
      </c>
      <c r="E17" s="5"/>
      <c r="F17" s="6">
        <f t="shared" si="0"/>
        <v>0</v>
      </c>
      <c r="G17" s="6">
        <f t="shared" si="1"/>
        <v>0</v>
      </c>
      <c r="H17" s="7"/>
    </row>
    <row r="18" spans="1:8" ht="83.25" customHeight="1" x14ac:dyDescent="0.25">
      <c r="A18" s="3" t="s">
        <v>18</v>
      </c>
      <c r="B18" s="15" t="s">
        <v>76</v>
      </c>
      <c r="C18" s="13" t="s">
        <v>159</v>
      </c>
      <c r="D18" s="4">
        <v>1</v>
      </c>
      <c r="E18" s="5"/>
      <c r="F18" s="6">
        <f t="shared" si="0"/>
        <v>0</v>
      </c>
      <c r="G18" s="6">
        <f t="shared" si="1"/>
        <v>0</v>
      </c>
      <c r="H18" s="7"/>
    </row>
    <row r="19" spans="1:8" ht="99.75" customHeight="1" x14ac:dyDescent="0.25">
      <c r="A19" s="3" t="s">
        <v>19</v>
      </c>
      <c r="B19" s="15" t="s">
        <v>77</v>
      </c>
      <c r="C19" s="13" t="s">
        <v>160</v>
      </c>
      <c r="D19" s="4">
        <v>14</v>
      </c>
      <c r="E19" s="5"/>
      <c r="F19" s="6">
        <f t="shared" si="0"/>
        <v>0</v>
      </c>
      <c r="G19" s="6">
        <f t="shared" si="1"/>
        <v>0</v>
      </c>
      <c r="H19" s="7"/>
    </row>
    <row r="20" spans="1:8" ht="92.25" customHeight="1" x14ac:dyDescent="0.25">
      <c r="A20" s="3" t="s">
        <v>20</v>
      </c>
      <c r="B20" s="15" t="s">
        <v>78</v>
      </c>
      <c r="C20" s="13" t="s">
        <v>161</v>
      </c>
      <c r="D20" s="4">
        <v>5</v>
      </c>
      <c r="E20" s="5"/>
      <c r="F20" s="6">
        <f t="shared" si="0"/>
        <v>0</v>
      </c>
      <c r="G20" s="6">
        <f t="shared" si="1"/>
        <v>0</v>
      </c>
      <c r="H20" s="7"/>
    </row>
    <row r="21" spans="1:8" ht="60" customHeight="1" x14ac:dyDescent="0.25">
      <c r="A21" s="3" t="s">
        <v>21</v>
      </c>
      <c r="B21" s="15" t="s">
        <v>79</v>
      </c>
      <c r="C21" s="13" t="s">
        <v>162</v>
      </c>
      <c r="D21" s="4">
        <v>8</v>
      </c>
      <c r="E21" s="5"/>
      <c r="F21" s="6">
        <f t="shared" si="0"/>
        <v>0</v>
      </c>
      <c r="G21" s="6">
        <f t="shared" si="1"/>
        <v>0</v>
      </c>
      <c r="H21" s="7"/>
    </row>
    <row r="22" spans="1:8" ht="67.5" customHeight="1" x14ac:dyDescent="0.25">
      <c r="A22" s="3" t="s">
        <v>22</v>
      </c>
      <c r="B22" s="15" t="s">
        <v>80</v>
      </c>
      <c r="C22" s="13" t="s">
        <v>163</v>
      </c>
      <c r="D22" s="4">
        <v>4</v>
      </c>
      <c r="E22" s="5"/>
      <c r="F22" s="6">
        <f t="shared" si="0"/>
        <v>0</v>
      </c>
      <c r="G22" s="6">
        <f t="shared" si="1"/>
        <v>0</v>
      </c>
      <c r="H22" s="7"/>
    </row>
    <row r="23" spans="1:8" ht="58.5" customHeight="1" x14ac:dyDescent="0.25">
      <c r="A23" s="3" t="s">
        <v>23</v>
      </c>
      <c r="B23" s="16" t="s">
        <v>81</v>
      </c>
      <c r="C23" s="13" t="s">
        <v>164</v>
      </c>
      <c r="D23" s="4">
        <v>20</v>
      </c>
      <c r="E23" s="5"/>
      <c r="F23" s="6">
        <f t="shared" si="0"/>
        <v>0</v>
      </c>
      <c r="G23" s="6">
        <f t="shared" si="1"/>
        <v>0</v>
      </c>
      <c r="H23" s="7"/>
    </row>
    <row r="24" spans="1:8" ht="53.25" customHeight="1" x14ac:dyDescent="0.25">
      <c r="A24" s="3" t="s">
        <v>24</v>
      </c>
      <c r="B24" s="16" t="s">
        <v>82</v>
      </c>
      <c r="C24" s="13" t="s">
        <v>172</v>
      </c>
      <c r="D24" s="8">
        <v>8</v>
      </c>
      <c r="E24" s="5"/>
      <c r="F24" s="6">
        <f t="shared" si="0"/>
        <v>0</v>
      </c>
      <c r="G24" s="6">
        <f t="shared" si="1"/>
        <v>0</v>
      </c>
      <c r="H24" s="7"/>
    </row>
    <row r="25" spans="1:8" ht="52.5" customHeight="1" x14ac:dyDescent="0.25">
      <c r="A25" s="3" t="s">
        <v>25</v>
      </c>
      <c r="B25" s="16" t="s">
        <v>83</v>
      </c>
      <c r="C25" s="13" t="s">
        <v>165</v>
      </c>
      <c r="D25" s="8">
        <v>8</v>
      </c>
      <c r="E25" s="5"/>
      <c r="F25" s="6">
        <f t="shared" si="0"/>
        <v>0</v>
      </c>
      <c r="G25" s="6">
        <f t="shared" si="1"/>
        <v>0</v>
      </c>
      <c r="H25" s="7"/>
    </row>
    <row r="26" spans="1:8" ht="76.5" customHeight="1" x14ac:dyDescent="0.25">
      <c r="A26" s="3" t="s">
        <v>28</v>
      </c>
      <c r="B26" s="16" t="s">
        <v>84</v>
      </c>
      <c r="C26" s="13" t="s">
        <v>166</v>
      </c>
      <c r="D26" s="8">
        <v>11</v>
      </c>
      <c r="E26" s="5"/>
      <c r="F26" s="6">
        <f t="shared" si="0"/>
        <v>0</v>
      </c>
      <c r="G26" s="6">
        <f t="shared" si="1"/>
        <v>0</v>
      </c>
      <c r="H26" s="7"/>
    </row>
    <row r="27" spans="1:8" ht="58.5" customHeight="1" x14ac:dyDescent="0.25">
      <c r="A27" s="3" t="s">
        <v>29</v>
      </c>
      <c r="B27" s="16" t="s">
        <v>85</v>
      </c>
      <c r="C27" s="13" t="s">
        <v>167</v>
      </c>
      <c r="D27" s="8">
        <v>16</v>
      </c>
      <c r="E27" s="5"/>
      <c r="F27" s="6">
        <f t="shared" si="0"/>
        <v>0</v>
      </c>
      <c r="G27" s="6">
        <f t="shared" si="1"/>
        <v>0</v>
      </c>
      <c r="H27" s="7"/>
    </row>
    <row r="28" spans="1:8" ht="57.75" customHeight="1" x14ac:dyDescent="0.25">
      <c r="A28" s="3" t="s">
        <v>30</v>
      </c>
      <c r="B28" s="16" t="s">
        <v>86</v>
      </c>
      <c r="C28" s="13" t="s">
        <v>87</v>
      </c>
      <c r="D28" s="8">
        <v>16</v>
      </c>
      <c r="E28" s="5"/>
      <c r="F28" s="6">
        <f t="shared" si="0"/>
        <v>0</v>
      </c>
      <c r="G28" s="6">
        <f t="shared" si="1"/>
        <v>0</v>
      </c>
      <c r="H28" s="7"/>
    </row>
    <row r="29" spans="1:8" ht="48" customHeight="1" x14ac:dyDescent="0.25">
      <c r="A29" s="3" t="s">
        <v>31</v>
      </c>
      <c r="B29" s="16" t="s">
        <v>88</v>
      </c>
      <c r="C29" s="13" t="s">
        <v>89</v>
      </c>
      <c r="D29" s="8">
        <v>12</v>
      </c>
      <c r="E29" s="5"/>
      <c r="F29" s="6">
        <f t="shared" si="0"/>
        <v>0</v>
      </c>
      <c r="G29" s="6">
        <f t="shared" si="1"/>
        <v>0</v>
      </c>
      <c r="H29" s="7"/>
    </row>
    <row r="30" spans="1:8" ht="46.5" customHeight="1" x14ac:dyDescent="0.25">
      <c r="A30" s="3" t="s">
        <v>32</v>
      </c>
      <c r="B30" s="16" t="s">
        <v>90</v>
      </c>
      <c r="C30" s="13" t="s">
        <v>168</v>
      </c>
      <c r="D30" s="8">
        <v>5</v>
      </c>
      <c r="E30" s="5"/>
      <c r="F30" s="6">
        <f t="shared" si="0"/>
        <v>0</v>
      </c>
      <c r="G30" s="6">
        <f t="shared" si="1"/>
        <v>0</v>
      </c>
      <c r="H30" s="7"/>
    </row>
    <row r="31" spans="1:8" ht="52.5" customHeight="1" x14ac:dyDescent="0.25">
      <c r="A31" s="3" t="s">
        <v>33</v>
      </c>
      <c r="B31" s="16" t="s">
        <v>91</v>
      </c>
      <c r="C31" s="13" t="s">
        <v>169</v>
      </c>
      <c r="D31" s="8">
        <v>3</v>
      </c>
      <c r="E31" s="5"/>
      <c r="F31" s="6">
        <f t="shared" si="0"/>
        <v>0</v>
      </c>
      <c r="G31" s="6">
        <f t="shared" si="1"/>
        <v>0</v>
      </c>
      <c r="H31" s="7"/>
    </row>
    <row r="32" spans="1:8" ht="52.5" customHeight="1" x14ac:dyDescent="0.25">
      <c r="A32" s="3" t="s">
        <v>34</v>
      </c>
      <c r="B32" s="16" t="s">
        <v>92</v>
      </c>
      <c r="C32" s="13" t="s">
        <v>173</v>
      </c>
      <c r="D32" s="8">
        <v>2</v>
      </c>
      <c r="E32" s="5"/>
      <c r="F32" s="6">
        <f t="shared" si="0"/>
        <v>0</v>
      </c>
      <c r="G32" s="6">
        <f t="shared" si="1"/>
        <v>0</v>
      </c>
      <c r="H32" s="7"/>
    </row>
    <row r="33" spans="1:8" ht="83.25" customHeight="1" x14ac:dyDescent="0.25">
      <c r="A33" s="3" t="s">
        <v>35</v>
      </c>
      <c r="B33" s="16" t="s">
        <v>93</v>
      </c>
      <c r="C33" s="13" t="s">
        <v>94</v>
      </c>
      <c r="D33" s="8">
        <v>40</v>
      </c>
      <c r="E33" s="5"/>
      <c r="F33" s="6">
        <f t="shared" si="0"/>
        <v>0</v>
      </c>
      <c r="G33" s="6">
        <f t="shared" si="1"/>
        <v>0</v>
      </c>
      <c r="H33" s="7"/>
    </row>
    <row r="34" spans="1:8" ht="51" customHeight="1" x14ac:dyDescent="0.25">
      <c r="A34" s="3" t="s">
        <v>36</v>
      </c>
      <c r="B34" s="16" t="s">
        <v>95</v>
      </c>
      <c r="C34" s="13" t="s">
        <v>170</v>
      </c>
      <c r="D34" s="8">
        <v>13</v>
      </c>
      <c r="E34" s="5"/>
      <c r="F34" s="6">
        <f t="shared" si="0"/>
        <v>0</v>
      </c>
      <c r="G34" s="6">
        <f t="shared" si="1"/>
        <v>0</v>
      </c>
      <c r="H34" s="7"/>
    </row>
    <row r="35" spans="1:8" ht="33.75" customHeight="1" x14ac:dyDescent="0.25">
      <c r="A35" s="3" t="s">
        <v>37</v>
      </c>
      <c r="B35" s="16" t="s">
        <v>96</v>
      </c>
      <c r="C35" s="13" t="s">
        <v>97</v>
      </c>
      <c r="D35" s="8">
        <v>30</v>
      </c>
      <c r="E35" s="5"/>
      <c r="F35" s="6">
        <f t="shared" si="0"/>
        <v>0</v>
      </c>
      <c r="G35" s="6">
        <f t="shared" si="1"/>
        <v>0</v>
      </c>
      <c r="H35" s="7"/>
    </row>
    <row r="36" spans="1:8" ht="59.25" customHeight="1" x14ac:dyDescent="0.25">
      <c r="A36" s="3" t="s">
        <v>38</v>
      </c>
      <c r="B36" s="16" t="s">
        <v>98</v>
      </c>
      <c r="C36" s="13" t="s">
        <v>99</v>
      </c>
      <c r="D36" s="8">
        <v>6</v>
      </c>
      <c r="E36" s="5"/>
      <c r="F36" s="6">
        <f t="shared" si="0"/>
        <v>0</v>
      </c>
      <c r="G36" s="6">
        <f t="shared" si="1"/>
        <v>0</v>
      </c>
      <c r="H36" s="7"/>
    </row>
    <row r="37" spans="1:8" ht="59.25" customHeight="1" x14ac:dyDescent="0.25">
      <c r="A37" s="3" t="s">
        <v>39</v>
      </c>
      <c r="B37" s="16" t="s">
        <v>100</v>
      </c>
      <c r="C37" s="13" t="s">
        <v>171</v>
      </c>
      <c r="D37" s="8">
        <v>14</v>
      </c>
      <c r="E37" s="5"/>
      <c r="F37" s="6">
        <f t="shared" si="0"/>
        <v>0</v>
      </c>
      <c r="G37" s="6">
        <f t="shared" si="1"/>
        <v>0</v>
      </c>
      <c r="H37" s="7"/>
    </row>
    <row r="38" spans="1:8" ht="51.75" customHeight="1" x14ac:dyDescent="0.25">
      <c r="A38" s="3" t="s">
        <v>40</v>
      </c>
      <c r="B38" s="16" t="s">
        <v>101</v>
      </c>
      <c r="C38" s="13" t="s">
        <v>102</v>
      </c>
      <c r="D38" s="8">
        <v>29</v>
      </c>
      <c r="E38" s="5"/>
      <c r="F38" s="6">
        <f t="shared" si="0"/>
        <v>0</v>
      </c>
      <c r="G38" s="6">
        <f t="shared" si="1"/>
        <v>0</v>
      </c>
      <c r="H38" s="7"/>
    </row>
    <row r="39" spans="1:8" ht="45" customHeight="1" x14ac:dyDescent="0.25">
      <c r="A39" s="3" t="s">
        <v>41</v>
      </c>
      <c r="B39" s="16" t="s">
        <v>103</v>
      </c>
      <c r="C39" s="13" t="s">
        <v>104</v>
      </c>
      <c r="D39" s="8">
        <v>12</v>
      </c>
      <c r="E39" s="5"/>
      <c r="F39" s="6">
        <f t="shared" si="0"/>
        <v>0</v>
      </c>
      <c r="G39" s="6">
        <f t="shared" si="1"/>
        <v>0</v>
      </c>
      <c r="H39" s="7"/>
    </row>
    <row r="40" spans="1:8" ht="55.5" customHeight="1" x14ac:dyDescent="0.25">
      <c r="A40" s="3" t="s">
        <v>42</v>
      </c>
      <c r="B40" s="16" t="s">
        <v>105</v>
      </c>
      <c r="C40" s="13" t="s">
        <v>106</v>
      </c>
      <c r="D40" s="8">
        <v>7</v>
      </c>
      <c r="E40" s="5"/>
      <c r="F40" s="6">
        <f t="shared" si="0"/>
        <v>0</v>
      </c>
      <c r="G40" s="6">
        <f t="shared" si="1"/>
        <v>0</v>
      </c>
      <c r="H40" s="7"/>
    </row>
    <row r="41" spans="1:8" ht="54" customHeight="1" x14ac:dyDescent="0.25">
      <c r="A41" s="3" t="s">
        <v>43</v>
      </c>
      <c r="B41" s="16" t="s">
        <v>107</v>
      </c>
      <c r="C41" s="13" t="s">
        <v>108</v>
      </c>
      <c r="D41" s="8">
        <v>2</v>
      </c>
      <c r="E41" s="5"/>
      <c r="F41" s="6">
        <f t="shared" si="0"/>
        <v>0</v>
      </c>
      <c r="G41" s="6">
        <f t="shared" si="1"/>
        <v>0</v>
      </c>
      <c r="H41" s="7"/>
    </row>
    <row r="42" spans="1:8" ht="54.75" customHeight="1" x14ac:dyDescent="0.25">
      <c r="A42" s="3" t="s">
        <v>44</v>
      </c>
      <c r="B42" s="16" t="s">
        <v>109</v>
      </c>
      <c r="C42" s="13" t="s">
        <v>110</v>
      </c>
      <c r="D42" s="8">
        <v>4</v>
      </c>
      <c r="E42" s="5"/>
      <c r="F42" s="6">
        <f t="shared" si="0"/>
        <v>0</v>
      </c>
      <c r="G42" s="6">
        <f t="shared" si="1"/>
        <v>0</v>
      </c>
      <c r="H42" s="7"/>
    </row>
    <row r="43" spans="1:8" ht="91.5" customHeight="1" x14ac:dyDescent="0.25">
      <c r="A43" s="3" t="s">
        <v>45</v>
      </c>
      <c r="B43" s="16" t="s">
        <v>111</v>
      </c>
      <c r="C43" s="13" t="s">
        <v>112</v>
      </c>
      <c r="D43" s="8">
        <v>10</v>
      </c>
      <c r="E43" s="5"/>
      <c r="F43" s="6">
        <f t="shared" si="0"/>
        <v>0</v>
      </c>
      <c r="G43" s="6">
        <f t="shared" si="1"/>
        <v>0</v>
      </c>
      <c r="H43" s="7"/>
    </row>
    <row r="44" spans="1:8" ht="45" customHeight="1" x14ac:dyDescent="0.25">
      <c r="A44" s="3" t="s">
        <v>46</v>
      </c>
      <c r="B44" s="16" t="s">
        <v>113</v>
      </c>
      <c r="C44" s="13" t="s">
        <v>174</v>
      </c>
      <c r="D44" s="8">
        <v>2</v>
      </c>
      <c r="E44" s="5"/>
      <c r="F44" s="6">
        <f t="shared" si="0"/>
        <v>0</v>
      </c>
      <c r="G44" s="6">
        <f t="shared" si="1"/>
        <v>0</v>
      </c>
      <c r="H44" s="7"/>
    </row>
    <row r="45" spans="1:8" ht="39.75" customHeight="1" x14ac:dyDescent="0.25">
      <c r="A45" s="3" t="s">
        <v>47</v>
      </c>
      <c r="B45" s="16" t="s">
        <v>114</v>
      </c>
      <c r="C45" s="13" t="s">
        <v>115</v>
      </c>
      <c r="D45" s="8">
        <v>7</v>
      </c>
      <c r="E45" s="5"/>
      <c r="F45" s="6">
        <f t="shared" si="0"/>
        <v>0</v>
      </c>
      <c r="G45" s="6">
        <f t="shared" si="1"/>
        <v>0</v>
      </c>
      <c r="H45" s="7"/>
    </row>
    <row r="46" spans="1:8" ht="36.75" customHeight="1" x14ac:dyDescent="0.25">
      <c r="A46" s="3" t="s">
        <v>48</v>
      </c>
      <c r="B46" s="16" t="s">
        <v>116</v>
      </c>
      <c r="C46" s="13" t="s">
        <v>117</v>
      </c>
      <c r="D46" s="8">
        <v>4</v>
      </c>
      <c r="E46" s="5"/>
      <c r="F46" s="6">
        <f t="shared" si="0"/>
        <v>0</v>
      </c>
      <c r="G46" s="6">
        <f t="shared" si="1"/>
        <v>0</v>
      </c>
      <c r="H46" s="7"/>
    </row>
    <row r="47" spans="1:8" ht="49.5" customHeight="1" x14ac:dyDescent="0.25">
      <c r="A47" s="3" t="s">
        <v>49</v>
      </c>
      <c r="B47" s="16" t="s">
        <v>118</v>
      </c>
      <c r="C47" s="13" t="s">
        <v>119</v>
      </c>
      <c r="D47" s="8">
        <v>1</v>
      </c>
      <c r="E47" s="5"/>
      <c r="F47" s="6">
        <f t="shared" si="0"/>
        <v>0</v>
      </c>
      <c r="G47" s="6">
        <f t="shared" si="1"/>
        <v>0</v>
      </c>
      <c r="H47" s="7"/>
    </row>
    <row r="48" spans="1:8" ht="39.75" customHeight="1" x14ac:dyDescent="0.25">
      <c r="A48" s="3" t="s">
        <v>50</v>
      </c>
      <c r="B48" s="16" t="s">
        <v>120</v>
      </c>
      <c r="C48" s="13" t="s">
        <v>121</v>
      </c>
      <c r="D48" s="8">
        <v>2</v>
      </c>
      <c r="E48" s="5"/>
      <c r="F48" s="6">
        <f t="shared" si="0"/>
        <v>0</v>
      </c>
      <c r="G48" s="6">
        <f t="shared" si="1"/>
        <v>0</v>
      </c>
      <c r="H48" s="7"/>
    </row>
    <row r="49" spans="1:8" ht="63.75" customHeight="1" x14ac:dyDescent="0.25">
      <c r="A49" s="3" t="s">
        <v>51</v>
      </c>
      <c r="B49" s="16" t="s">
        <v>122</v>
      </c>
      <c r="C49" s="13" t="s">
        <v>123</v>
      </c>
      <c r="D49" s="8">
        <v>4</v>
      </c>
      <c r="E49" s="5"/>
      <c r="F49" s="6">
        <f t="shared" si="0"/>
        <v>0</v>
      </c>
      <c r="G49" s="6">
        <f t="shared" si="1"/>
        <v>0</v>
      </c>
      <c r="H49" s="7"/>
    </row>
    <row r="50" spans="1:8" ht="61.5" customHeight="1" x14ac:dyDescent="0.25">
      <c r="A50" s="3" t="s">
        <v>52</v>
      </c>
      <c r="B50" s="16" t="s">
        <v>124</v>
      </c>
      <c r="C50" s="13" t="s">
        <v>125</v>
      </c>
      <c r="D50" s="8">
        <v>16</v>
      </c>
      <c r="E50" s="5"/>
      <c r="F50" s="6">
        <f t="shared" si="0"/>
        <v>0</v>
      </c>
      <c r="G50" s="6">
        <f t="shared" si="1"/>
        <v>0</v>
      </c>
      <c r="H50" s="7"/>
    </row>
    <row r="51" spans="1:8" ht="45" customHeight="1" x14ac:dyDescent="0.25">
      <c r="A51" s="3" t="s">
        <v>53</v>
      </c>
      <c r="B51" s="16" t="s">
        <v>126</v>
      </c>
      <c r="C51" s="13" t="s">
        <v>127</v>
      </c>
      <c r="D51" s="8">
        <v>16</v>
      </c>
      <c r="E51" s="5"/>
      <c r="F51" s="6">
        <f t="shared" si="0"/>
        <v>0</v>
      </c>
      <c r="G51" s="6">
        <f t="shared" si="1"/>
        <v>0</v>
      </c>
      <c r="H51" s="7"/>
    </row>
    <row r="52" spans="1:8" ht="33" customHeight="1" x14ac:dyDescent="0.25">
      <c r="A52" s="3" t="s">
        <v>54</v>
      </c>
      <c r="B52" s="16" t="s">
        <v>128</v>
      </c>
      <c r="C52" s="13" t="s">
        <v>128</v>
      </c>
      <c r="D52" s="8">
        <v>3</v>
      </c>
      <c r="E52" s="5"/>
      <c r="F52" s="6">
        <f t="shared" si="0"/>
        <v>0</v>
      </c>
      <c r="G52" s="6">
        <f t="shared" si="1"/>
        <v>0</v>
      </c>
      <c r="H52" s="7"/>
    </row>
    <row r="53" spans="1:8" ht="76.5" customHeight="1" x14ac:dyDescent="0.25">
      <c r="A53" s="3" t="s">
        <v>55</v>
      </c>
      <c r="B53" s="16" t="s">
        <v>129</v>
      </c>
      <c r="C53" s="13" t="s">
        <v>130</v>
      </c>
      <c r="D53" s="8">
        <v>6</v>
      </c>
      <c r="E53" s="5"/>
      <c r="F53" s="6">
        <f t="shared" si="0"/>
        <v>0</v>
      </c>
      <c r="G53" s="6">
        <f t="shared" si="1"/>
        <v>0</v>
      </c>
      <c r="H53" s="7"/>
    </row>
    <row r="54" spans="1:8" ht="53.25" customHeight="1" x14ac:dyDescent="0.25">
      <c r="A54" s="3" t="s">
        <v>56</v>
      </c>
      <c r="B54" s="16" t="s">
        <v>131</v>
      </c>
      <c r="C54" s="13" t="s">
        <v>132</v>
      </c>
      <c r="D54" s="8">
        <v>5</v>
      </c>
      <c r="E54" s="5"/>
      <c r="F54" s="6">
        <f t="shared" si="0"/>
        <v>0</v>
      </c>
      <c r="G54" s="6">
        <f t="shared" si="1"/>
        <v>0</v>
      </c>
      <c r="H54" s="7"/>
    </row>
    <row r="55" spans="1:8" ht="83.25" customHeight="1" x14ac:dyDescent="0.25">
      <c r="A55" s="3" t="s">
        <v>57</v>
      </c>
      <c r="B55" s="16" t="s">
        <v>133</v>
      </c>
      <c r="C55" s="13" t="s">
        <v>134</v>
      </c>
      <c r="D55" s="8">
        <v>7</v>
      </c>
      <c r="E55" s="5"/>
      <c r="F55" s="6">
        <f t="shared" si="0"/>
        <v>0</v>
      </c>
      <c r="G55" s="6">
        <f t="shared" si="1"/>
        <v>0</v>
      </c>
      <c r="H55" s="7"/>
    </row>
    <row r="56" spans="1:8" ht="33" customHeight="1" x14ac:dyDescent="0.25">
      <c r="A56" s="3" t="s">
        <v>58</v>
      </c>
      <c r="B56" s="16" t="s">
        <v>135</v>
      </c>
      <c r="C56" s="13" t="s">
        <v>136</v>
      </c>
      <c r="D56" s="8">
        <v>9</v>
      </c>
      <c r="E56" s="5"/>
      <c r="F56" s="6">
        <f t="shared" si="0"/>
        <v>0</v>
      </c>
      <c r="G56" s="6">
        <f t="shared" si="1"/>
        <v>0</v>
      </c>
      <c r="H56" s="7"/>
    </row>
    <row r="57" spans="1:8" ht="33" customHeight="1" x14ac:dyDescent="0.25">
      <c r="A57" s="3" t="s">
        <v>59</v>
      </c>
      <c r="B57" s="16" t="s">
        <v>137</v>
      </c>
      <c r="C57" s="13" t="s">
        <v>137</v>
      </c>
      <c r="D57" s="8">
        <v>15</v>
      </c>
      <c r="E57" s="5"/>
      <c r="F57" s="6">
        <f t="shared" si="0"/>
        <v>0</v>
      </c>
      <c r="G57" s="6">
        <f t="shared" si="1"/>
        <v>0</v>
      </c>
      <c r="H57" s="7"/>
    </row>
    <row r="58" spans="1:8" ht="63.75" customHeight="1" x14ac:dyDescent="0.25">
      <c r="A58" s="3" t="s">
        <v>60</v>
      </c>
      <c r="B58" s="16" t="s">
        <v>138</v>
      </c>
      <c r="C58" s="13" t="s">
        <v>139</v>
      </c>
      <c r="D58" s="8">
        <v>6</v>
      </c>
      <c r="E58" s="5"/>
      <c r="F58" s="6">
        <f t="shared" si="0"/>
        <v>0</v>
      </c>
      <c r="G58" s="6">
        <f t="shared" si="1"/>
        <v>0</v>
      </c>
      <c r="H58" s="7"/>
    </row>
    <row r="59" spans="1:8" ht="45.75" customHeight="1" x14ac:dyDescent="0.25">
      <c r="A59" s="3" t="s">
        <v>61</v>
      </c>
      <c r="B59" s="16" t="s">
        <v>140</v>
      </c>
      <c r="C59" s="13" t="s">
        <v>141</v>
      </c>
      <c r="D59" s="8">
        <v>10</v>
      </c>
      <c r="E59" s="5"/>
      <c r="F59" s="6">
        <f t="shared" si="0"/>
        <v>0</v>
      </c>
      <c r="G59" s="6">
        <f t="shared" si="1"/>
        <v>0</v>
      </c>
      <c r="H59" s="7"/>
    </row>
    <row r="60" spans="1:8" ht="60" customHeight="1" x14ac:dyDescent="0.25">
      <c r="A60" s="3" t="s">
        <v>62</v>
      </c>
      <c r="B60" s="16" t="s">
        <v>142</v>
      </c>
      <c r="C60" s="13" t="s">
        <v>143</v>
      </c>
      <c r="D60" s="8">
        <v>11</v>
      </c>
      <c r="E60" s="5"/>
      <c r="F60" s="6">
        <f t="shared" si="0"/>
        <v>0</v>
      </c>
      <c r="G60" s="6">
        <f t="shared" si="1"/>
        <v>0</v>
      </c>
      <c r="H60" s="7"/>
    </row>
    <row r="61" spans="1:8" ht="63.75" customHeight="1" x14ac:dyDescent="0.25">
      <c r="A61" s="3" t="s">
        <v>63</v>
      </c>
      <c r="B61" s="16" t="s">
        <v>144</v>
      </c>
      <c r="C61" s="13" t="s">
        <v>145</v>
      </c>
      <c r="D61" s="8">
        <v>3</v>
      </c>
      <c r="E61" s="5"/>
      <c r="F61" s="6">
        <f t="shared" si="0"/>
        <v>0</v>
      </c>
      <c r="G61" s="6">
        <f t="shared" si="1"/>
        <v>0</v>
      </c>
      <c r="H61" s="7"/>
    </row>
    <row r="62" spans="1:8" ht="53.25" customHeight="1" x14ac:dyDescent="0.25">
      <c r="A62" s="3" t="s">
        <v>64</v>
      </c>
      <c r="B62" s="16" t="s">
        <v>146</v>
      </c>
      <c r="C62" s="13" t="s">
        <v>147</v>
      </c>
      <c r="D62" s="8">
        <v>10</v>
      </c>
      <c r="E62" s="5"/>
      <c r="F62" s="6">
        <f t="shared" si="0"/>
        <v>0</v>
      </c>
      <c r="G62" s="6">
        <f t="shared" si="1"/>
        <v>0</v>
      </c>
      <c r="H62" s="7"/>
    </row>
    <row r="63" spans="1:8" ht="38.25" customHeight="1" x14ac:dyDescent="0.25">
      <c r="A63" s="3" t="s">
        <v>65</v>
      </c>
      <c r="B63" s="16" t="s">
        <v>148</v>
      </c>
      <c r="C63" s="13" t="s">
        <v>149</v>
      </c>
      <c r="D63" s="8">
        <v>4</v>
      </c>
      <c r="E63" s="5"/>
      <c r="F63" s="6">
        <f t="shared" si="0"/>
        <v>0</v>
      </c>
      <c r="G63" s="6">
        <f t="shared" si="1"/>
        <v>0</v>
      </c>
      <c r="H63" s="7"/>
    </row>
    <row r="64" spans="1:8" ht="36" customHeight="1" x14ac:dyDescent="0.25">
      <c r="A64" s="3" t="s">
        <v>66</v>
      </c>
      <c r="B64" s="16" t="s">
        <v>150</v>
      </c>
      <c r="C64" s="13" t="s">
        <v>151</v>
      </c>
      <c r="D64" s="8">
        <v>10</v>
      </c>
      <c r="E64" s="5"/>
      <c r="F64" s="6">
        <f t="shared" si="0"/>
        <v>0</v>
      </c>
      <c r="G64" s="6">
        <f t="shared" si="1"/>
        <v>0</v>
      </c>
      <c r="H64" s="7"/>
    </row>
    <row r="65" spans="1:8" ht="25.5" customHeight="1" x14ac:dyDescent="0.25">
      <c r="A65" s="19" t="s">
        <v>26</v>
      </c>
      <c r="B65" s="20"/>
      <c r="C65" s="20"/>
      <c r="D65" s="20"/>
      <c r="E65" s="21"/>
      <c r="F65" s="9">
        <f>SUM(F11:F64)</f>
        <v>0</v>
      </c>
      <c r="G65" s="9">
        <f>SUM(G11:G64)</f>
        <v>0</v>
      </c>
      <c r="H65" s="10"/>
    </row>
  </sheetData>
  <sheetProtection algorithmName="SHA-512" hashValue="+N2+64QgjFVA+CCxA2rktXyNak/SuWPNoNci8Q+nhiC9Gh/S/qslUKaXO6N5Kl61+TbP+aP9zna0H0cbo/33Xg==" saltValue="YDN0T73vSgYLOc1Mt8lodQ==" spinCount="100000" sheet="1" objects="1" scenarios="1" selectLockedCells="1"/>
  <mergeCells count="14">
    <mergeCell ref="A1:C1"/>
    <mergeCell ref="D1:H1"/>
    <mergeCell ref="A4:B4"/>
    <mergeCell ref="C4:H4"/>
    <mergeCell ref="A2:H2"/>
    <mergeCell ref="A3:B3"/>
    <mergeCell ref="C3:H3"/>
    <mergeCell ref="A65:E65"/>
    <mergeCell ref="A5:B5"/>
    <mergeCell ref="C5:H5"/>
    <mergeCell ref="A6:B6"/>
    <mergeCell ref="C6:H6"/>
    <mergeCell ref="A7:H7"/>
    <mergeCell ref="A8:H8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SP2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2021-12-17T13:58:12Z</cp:lastPrinted>
  <dcterms:created xsi:type="dcterms:W3CDTF">2021-12-01T10:49:15Z</dcterms:created>
  <dcterms:modified xsi:type="dcterms:W3CDTF">2021-12-28T18:04:00Z</dcterms:modified>
</cp:coreProperties>
</file>