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SP3" sheetId="1" r:id="rId1"/>
    <sheet name="Arkusz2" sheetId="2" state="hidden" r:id="rId2"/>
    <sheet name="Arkusz3" sheetId="3" state="hidden" r:id="rId3"/>
  </sheets>
  <calcPr calcId="145621"/>
</workbook>
</file>

<file path=xl/calcChain.xml><?xml version="1.0" encoding="utf-8"?>
<calcChain xmlns="http://schemas.openxmlformats.org/spreadsheetml/2006/main">
  <c r="F50" i="1" l="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F32" i="1"/>
  <c r="G32" i="1" s="1"/>
  <c r="F31" i="1"/>
  <c r="G31" i="1" s="1"/>
  <c r="F30" i="1"/>
  <c r="G30" i="1" s="1"/>
  <c r="F29" i="1"/>
  <c r="G29" i="1" s="1"/>
  <c r="F28" i="1"/>
  <c r="G28" i="1" s="1"/>
  <c r="F27" i="1"/>
  <c r="G27" i="1" s="1"/>
  <c r="F26" i="1"/>
  <c r="G26" i="1" s="1"/>
  <c r="F25" i="1"/>
  <c r="G25" i="1" s="1"/>
  <c r="F24" i="1"/>
  <c r="G24" i="1" s="1"/>
  <c r="F23" i="1"/>
  <c r="G23" i="1" s="1"/>
  <c r="F22" i="1"/>
  <c r="G22" i="1" s="1"/>
  <c r="F21" i="1"/>
  <c r="G21" i="1" s="1"/>
  <c r="F20" i="1"/>
  <c r="G20" i="1" s="1"/>
  <c r="F19" i="1"/>
  <c r="G19" i="1" s="1"/>
  <c r="F18" i="1"/>
  <c r="G18" i="1" s="1"/>
  <c r="F17" i="1"/>
  <c r="G17" i="1" s="1"/>
  <c r="F16" i="1"/>
  <c r="G16" i="1" s="1"/>
  <c r="F15" i="1"/>
  <c r="G15" i="1" s="1"/>
  <c r="F14" i="1"/>
  <c r="G14" i="1" s="1"/>
  <c r="F13" i="1"/>
  <c r="G13" i="1" s="1"/>
  <c r="F12" i="1"/>
  <c r="G12" i="1" s="1"/>
  <c r="F11" i="1"/>
  <c r="F51" i="1" l="1"/>
  <c r="G11" i="1"/>
  <c r="G51" i="1" s="1"/>
</calcChain>
</file>

<file path=xl/sharedStrings.xml><?xml version="1.0" encoding="utf-8"?>
<sst xmlns="http://schemas.openxmlformats.org/spreadsheetml/2006/main" count="138" uniqueCount="138">
  <si>
    <t>Dane wykonawcy</t>
  </si>
  <si>
    <t>nazwa wykonawcy</t>
  </si>
  <si>
    <t>adres siedziby wykonawcy</t>
  </si>
  <si>
    <t>NIP</t>
  </si>
  <si>
    <t>REGON</t>
  </si>
  <si>
    <t>FORMULARZ CENOWY</t>
  </si>
  <si>
    <t>l.p.</t>
  </si>
  <si>
    <t>ilość</t>
  </si>
  <si>
    <t>wartość brutto (PLN)</t>
  </si>
  <si>
    <t>wartość netto (PLN)</t>
  </si>
  <si>
    <t>Stawka VAT w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</si>
  <si>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</si>
  <si>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</si>
  <si>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</si>
  <si>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</si>
  <si>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</si>
  <si>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</si>
  <si>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</si>
  <si>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</si>
  <si>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</si>
  <si>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</si>
  <si>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</si>
  <si>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</si>
  <si>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</si>
  <si>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</si>
  <si>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</si>
  <si>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</si>
  <si>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</si>
  <si>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</si>
  <si>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</si>
  <si>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</si>
  <si>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</si>
  <si>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</si>
  <si>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</si>
  <si>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</si>
  <si>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</si>
  <si>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</si>
  <si>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31.</t>
  </si>
  <si>
    <t>32.</t>
  </si>
  <si>
    <t>33.</t>
  </si>
  <si>
    <t>34.</t>
  </si>
  <si>
    <t>35.</t>
  </si>
  <si>
    <t>36.</t>
  </si>
  <si>
    <t>37.</t>
  </si>
  <si>
    <t>38.</t>
  </si>
  <si>
    <t>39.</t>
  </si>
  <si>
    <t>40.</t>
  </si>
  <si>
    <t>41.</t>
  </si>
  <si>
    <t>42.</t>
  </si>
  <si>
    <t>45.</t>
  </si>
  <si>
    <t>46.</t>
  </si>
  <si>
    <t>Razem</t>
  </si>
  <si>
    <t>cena jednostkowa brutto (PLN)</t>
  </si>
  <si>
    <t>Asortyment</t>
  </si>
  <si>
    <t>Charakterystyka produktu</t>
  </si>
  <si>
    <t>Płyn do mycia 1 l typu Ajax bukiet wiosenny lub równoważny</t>
  </si>
  <si>
    <t>Płyn do mycia 1 l Ajax kwiat bzu lub równoważny</t>
  </si>
  <si>
    <t>Koncentrat do mycia podłóg 5 l typu MEDICLEAN Strong Clean lub równoważny</t>
  </si>
  <si>
    <t>Środek do podłóg sportowych 10 l typu WP30 Jump Sport lub równoważny</t>
  </si>
  <si>
    <t>Środek do czyszczenia hali sportowej pojemność 10L</t>
  </si>
  <si>
    <t>Płyn do mycia podłóg 5l typu MEDICLEAN Podłogi mycie codzienne Owoce egzotyczne lub równoważny</t>
  </si>
  <si>
    <t>Płyn do mycia podłóg 5 l typu MEDICLEAN Podłogi mycie codzienne  Pomarańcz lub równoważny</t>
  </si>
  <si>
    <t>Środek używany do konserwacji, nabłyszczania, regeneracji
oraz mycia podłóg 5 l typu Gloss Protect Multi  lub równoważny</t>
  </si>
  <si>
    <t>Środek do usuwania powłok polimerowych 10 l typu Lakma Stripper lub równoważny</t>
  </si>
  <si>
    <t>Płyn do szyb 5 l typu MEDICLEAN  lub równoważny</t>
  </si>
  <si>
    <t>Płyn do szyb 5 l typu Royal  lub równoważny</t>
  </si>
  <si>
    <t>Płyn do mycia naczyń 5l typu Ludwik lub równoważny</t>
  </si>
  <si>
    <t>Żel do WC 1000 ml typu  Palemka lub równoważny</t>
  </si>
  <si>
    <t xml:space="preserve">Żel do WC 1 l typu Royal 
Zapach lime&amp;eukaliptus lub równoważny
</t>
  </si>
  <si>
    <t>Żel do WC 750 ml typu Domestos lub równoważny</t>
  </si>
  <si>
    <t xml:space="preserve">Płyn  do higienicznej dezynfekcji rąk oraz do mycia  i dezynfekcji pomieszczeń typu RO-171RTU ROVLON MEDI RTU 1 litr zapach red furuits lub równoważny </t>
  </si>
  <si>
    <t xml:space="preserve">Mleczko kuchenne do czyszczenia 650 ml </t>
  </si>
  <si>
    <t>Mleczko do czyszczenia 750 ml typu cif  lub równoważny</t>
  </si>
  <si>
    <t>Mydło w płynie 500 ml typu MEDICLEAN 500 ml lub równoważne</t>
  </si>
  <si>
    <t>Mydło w płynie 5 l typu MEDICLEAN Olivia lub równoważne.</t>
  </si>
  <si>
    <t>Mydło w płynie  5 l- białe antybakteryjne</t>
  </si>
  <si>
    <t>Proszek do koloru 7kg typu OMO Color Professional lub równoważny</t>
  </si>
  <si>
    <t>Chusteczki 72 szt typu Cleanic Dzidziuś Nawilżane lub równoważne</t>
  </si>
  <si>
    <t xml:space="preserve">Chusteczki nawilżane dla niemowląt i dzieci do skóry normalnej.
Opakowanie preferowane - ilość chusteczek w 1 opakowaniu 72 szt.
</t>
  </si>
  <si>
    <t>Worki na śmieci LDPE 120L a'25 czarne</t>
  </si>
  <si>
    <t xml:space="preserve">Worki na śmieci 120 l, grubość minimum 28 mikronów
Ilość w rolce 25szt
</t>
  </si>
  <si>
    <t>Worki na śmieci LDPE 60L a'50 czarne</t>
  </si>
  <si>
    <t xml:space="preserve">Worki na śmieci 60 l, grubość minimum 18mikronów
Ilość w rolce 50 szt.
</t>
  </si>
  <si>
    <t>Worki na śmieci LDPE 35L a'50 czarne</t>
  </si>
  <si>
    <t xml:space="preserve">Worki na śmieci 35 l, grubość minimum 15 mikronów. Ilość w rolce 50 szt
</t>
  </si>
  <si>
    <t>Nakładka bawełniana 40cm z 4 kolorowymi wszywkami</t>
  </si>
  <si>
    <t xml:space="preserve">Nakładka bawełniana przeznaczona do mycia i dezynfekcji wszelkich zmywalnych powierzchni podłogowych. Posiada kieszeniowy system mocowania. Kieszonki usztywnione specjalną wkładką. Rogi kieszeni zakończone są trójkątnym otworem umożliwiającym odsączanie wody. Specjalny pasek mocujący umożliwia bezdotykowe wyciskanie. Dzięki czterem kolorowym wszywkom można oznaczyć przeznaczenia nakładki, w zależności od rodzaju sprzątanych pomieszczeń. Bawełniane pętelki myjące przyszyte są do płóciennej podstawy za pomocą 3 par ściegów na środku oraz 2 na krawędziach nakładki.
Skład: 100% bawełna
wymiary 43,5 x 14 cm
pasek mocujący: 21 x 6 cm
kieszeń: 6,5 x 12 cm
</t>
  </si>
  <si>
    <t>Papier toaletowy 15m biały a'8 typu Comfort lub równoważny</t>
  </si>
  <si>
    <t xml:space="preserve">Papier toaletowy biały z celulozy 100%, 2 warstwy, wysokość rolki 9,2cm, długość rolki 15 m, ilość listków 138. Opakowanie 8 szt.
</t>
  </si>
  <si>
    <t>Papier toaletowy 18m 3w biały a'8 typu Comfort lub równoważny</t>
  </si>
  <si>
    <t xml:space="preserve">Papier toaletowy biały z celulozy 100% , 3 warstwy, 150 listków, gilza 4,5 cm, szerokość rolki 9,7 cm, średnica rolki 11,5 cm,  długość rolki 18 m, perforacja listka co 12 cm. Opakowanie  8 szt.
</t>
  </si>
  <si>
    <t>Papier toaletowy typu Jumbo 2w 120 m biały lub równoważny</t>
  </si>
  <si>
    <t xml:space="preserve">Papier toaletowy - preferowane wymagania: z białej makulatury 2 warstwowy, średnica rolki 18,5cm, szerokość listka 9 cm, długośc listka 20 cm. Opakowanie  12 rolek 
</t>
  </si>
  <si>
    <t>Ręcznik mini 2w celuloza 60m</t>
  </si>
  <si>
    <t>Ręcznik papierowy preferowane wymagania: wykonany z 2 warstwowej celulozy, długość 60m, średnica rolki 14cm, wysokość 18,6cm, średnica gilzy 67mm. Opakowanie 2 szt.</t>
  </si>
  <si>
    <t>Ręcznik ZZ biały makulatura 4000, 1 warstwowe</t>
  </si>
  <si>
    <t xml:space="preserve">Ręcznik ZZ biały - preferowane wymagania: 1 warstwowa makulatura, wymiar listka 23x24 cm. Karton 4000 szt.
</t>
  </si>
  <si>
    <t>Serwetka biała 1w 33x33 1/4 a'500</t>
  </si>
  <si>
    <t>Serwetka biała 1 warwstwowa wymiar 33x33cm składana ¼ ilość. Opakowanie 500 szt.</t>
  </si>
  <si>
    <t>Ręcznik z nadrukiem 2 szt. typu Velvet  90sc najdłuższy lub równoważny</t>
  </si>
  <si>
    <t xml:space="preserve">Ręcznik biały z nadrukiem w roli 100% celuloza, 2 warstwowy, ilość listków na rolce 90. Opakowanie 2 szt.
</t>
  </si>
  <si>
    <t>Czyściwo włókninowe</t>
  </si>
  <si>
    <t xml:space="preserve">Czyściwo włókninowe - preferowane wymagania:  z wysokim stopniem absorpcji, odporne na rozdarcia, odpowiednie do czyszczenia wymagającego dużej dokładności i precyzji, niskopylne.Wysokość rolki 30cm, długość rolki 93 mb, perforacja  co 25 cm (372 listków 30/25), średnica 23 cm. 
</t>
  </si>
  <si>
    <t>Rękawice Nitrylex Basic Nitrylowe bezpudrowe M</t>
  </si>
  <si>
    <t>Rękawiczki nitrylowe bezpudorwe. Opakowanie 100 szt.</t>
  </si>
  <si>
    <t>Ściereczka 40x40 niebieska z mikrofazy op.5szt</t>
  </si>
  <si>
    <t xml:space="preserve">Ściereczka z mikrofazy przeznaczona do mycia wszelkich powierzchni zmywalnych takich jak blaty, lustra, szyby, meble biurowe i sprzęt komputerowy. Preferowany wymiar 40 x 40 cm. Opakowanie 5 szt.
</t>
  </si>
  <si>
    <t>Ścierka do podłogi biała</t>
  </si>
  <si>
    <t>Preferowany wymiar 62x70cm. Opakowanie 1 szt.</t>
  </si>
  <si>
    <t>Wkład classic do Vileda Easy Wring &amp; Clean</t>
  </si>
  <si>
    <t xml:space="preserve">Wkład do mopa Easy Wring&amp;Clean 100%  mikroaktywnych włókien. 
Mop świetnie czyści wszystkie rodzaje podłóg  -  w tym panele i parkiety oraz  sprawdza się świetnie podczas czyszczenia kafelków i szkła.
Nakładka mopa jest wymienna. Kompatybilny z mopem Vileda.
</t>
  </si>
  <si>
    <t xml:space="preserve">Uniwersalny płyn do czyszczenia dużych powierzchni takich jak podłoga, kafelki i ściany. Usuwa silne zabrudzenia także z kuchenek, zlewozmywaków, umywalek. Wartość pH 6.3, gęstość względna 1.04.  Opakowanie 1 l.
</t>
  </si>
  <si>
    <t xml:space="preserve">Uniwersalny płyn do czyszczenia dużych powierzchni takich jak podłoga, kafelki i ściany. Usuwa silne zabrudzenia także z kuchenek, zlewozmywaków, umywalek. Wartość pH 6.3, gęstość względna 1.04. Opakowanie 1 l.
</t>
  </si>
  <si>
    <t xml:space="preserve">Koncentrat do gruntownego mycia silnie zabrudzonych podłóg za pomocą mopa. Skutecznie usuwa zeskorupiały brud, sadzę, ślady po wózkach i butach w marketach, zakładach przemysłowych i pasażach handlowych. Odpowiedni do wszystkich typów podłóg odpornych na środki zasadowe. Tylko do użytku profesjonalnego. Opakowanie 5 l.
</t>
  </si>
  <si>
    <t xml:space="preserve">Skoncentrowany, zapachowy środek myjąco-pielęgnujący.
Na bazie rozpuszczalnych w wodzie polimerów.
Tworzy antypoślizgową warstwę ochronną, regeneruje i uzupełnia uszkodzone warstwy polimerowe. Nadaje się do wszystkich gładkich wodoodpornych powierzchni, takich jak: PCV, linoleum, kauczuk, klinkier, płytki, kamień naturalny i posadzki kamienne.  Wartość pH 9-10. Opakowanie 10 l.
</t>
  </si>
  <si>
    <t>Środek specjalny do utrzymania w czystości nawierzchni sportowych, usuwa zabrudzenia z PCV, gumy lub pokrewnych tworzyw sztucznych, parkietu, kamienia. Łatwo usuwa plamy od potu, zatłuszczenia, zabrudzenia wynikające z intensywnego użytkowania podłogi. Środek  niskopieniący. Nie powoduje korozji, nie narusza nawierzchni, nie zmienia jej koloru, nie pozostawia powłoki (filmu) na powierzchni, jest antypoślizgowy.  Opakowanie 10 l.</t>
  </si>
  <si>
    <t xml:space="preserve">Preparat do mycia i konserwacji do codziennego utrzymania czystości i pielęgnacji wszelkich wodoodpornych podłóg. Preparat oparty na detergentach niskopieniących. Zawiera emulsję woskową posiadającą właściwości antypoślizgowe. Tylko do użytku profesjonalnego. Opakowanie 5 l.
</t>
  </si>
  <si>
    <t xml:space="preserve">Preparat do mycia i konserwacji do codziennego utrzymania czystości i pielęgnacji wszelkich wodoodpornych podłóg. Preparat oparty na detergentach niskopieniących. Zawiera emulsję woskową posiadającą właściwości antypoślizgowe. Tylko do użytku profesjonalnego.   Opakowanie 5 l.
</t>
  </si>
  <si>
    <t xml:space="preserve">Wodorozcieńczalny, nisko pieniący środek o szybkim działaniu do zmywania starych woskowych i polimerowych powłok ochronnych, sadzy, śladów z gumy z podłóg odpornych na środki zasadowe. Opakowanie 10 l
</t>
  </si>
  <si>
    <t xml:space="preserve">Preparat do mycia szyb, luster oraz innych powierzchni szklanych. Zawiera alkohol,  szybko wysycha i skutecznie myje bez pozostawiania smug.Opakowanie 5 l.
</t>
  </si>
  <si>
    <t xml:space="preserve">Preparat przeznaczony do czyszczenia wszelkich powierzchni szklanych, lakierowanych, ram okiennych, urządzeń biurowych i przedmiotów z tworzyw sztucznych. Skutecznie usuwa tłuste zabrudzenia i kurz, nie pozostawia smug. Antystatyczny. Zapobiega zaparowywaniu luster. Zawiera alkohol, szybko wysycha. Pojemność 5 l. 
</t>
  </si>
  <si>
    <t>Płyn do mycia naczyń łagodny dla skóry, skutecznie rozpuszczający tłuszcze, nie pozastawiający zacieków na umytych powierzchniach, ulegający biodegradacji, bardzo wydajny - stosowany w rozcieńczeniu 1 łyżeczka na 5 l wody, wartość pH dla 1% roztworu 5-8.  Zawiera wyciąg z aloesu,  witaminy a,e,f,h. Opakowanie 5l.</t>
  </si>
  <si>
    <t>Płyn przeznaczony jest do czyszczenia i dezynfekcji urzadzeń sanitarnych, toalet, pisuarów, muszli klozetowych. Skutecznie czyści wszelkie osady organiczne oraz osady z kamienia. Opakowanie 1000 ml</t>
  </si>
  <si>
    <t xml:space="preserve">Produkt do mycia i dezynfekcji powierzchni ścian, posadzek, elementów wyposażenia sanitarnych i kuchennych. Opakowanie 1 l.
</t>
  </si>
  <si>
    <t xml:space="preserve">Chlorowy płyn z aktywnymi cząsteczkami zapobiegajacymi osadzaniu się kamienia.  Opakowanie 750 ml. </t>
  </si>
  <si>
    <t xml:space="preserve">Płyn przeznaczony do higienicznej dezynfekcji rąk oraz do mycia i dezynfekcji pomieszczeń i różnego typu powierzchni mających, jak i niemających kontaktu z żywnością. Posiada właściwości bakteriobójcze, grzybobójcze, drożdżakobójcze i wirusobójcze. Opakowanie 1 litr. 
</t>
  </si>
  <si>
    <t xml:space="preserve">Mleczko wybielające i nadające połysk białym powierzchniom, skuteczne do czyszczenia zlewów, kafelków, kuchenek, wanien, nie rysuje powierzchni. Opakowanie preferowane 650 ml
</t>
  </si>
  <si>
    <t xml:space="preserve">Mleczko z mikrokryształkami to środek o niezwykle skutecznym działaniu, którego receptura oparta została oparta o czynne składniki myjące, które bez trudu rozpuszczą uporczywy brud. Stosowanie mleczka nie wiąże się z potrzebą silnego szorowania. Opakowanie 750ml
</t>
  </si>
  <si>
    <t xml:space="preserve">
Mydło zawierające środki myjące łagodne dla skóry. Zawiera glicerynę i pochodną olejku kokosowego, który chroni skórę przed nadmiernym wysuszeniem i delikatnie ją nawilża. Dobrze się pieni i ma przyjemny zapach. Opakowanie 500 ml.</t>
  </si>
  <si>
    <t xml:space="preserve">
Mydło zawierające środki myjące łagodne dla skóry. Zawiera glicerynę i pochodną olejku kokosowego, który chroni skórę przed nadmiernym wysuszeniem i delikatnie ją nawilża. Dobrze się pieni i ma przyjemny zapach. Opakowanie 5 l.
</t>
  </si>
  <si>
    <t xml:space="preserve">Mydło w płynie o delikatnym zapachu z dodatkiem środka antybakteryjnego.  Opakowanie 5 l. 
</t>
  </si>
  <si>
    <t xml:space="preserve">Proszek do prania  ubrań kolorowych. Skuteczny w miękkiej jak i twardej wodzie, nie niszczy włókien i  nie uczula.  Opakowanie preferowane 7 kg. </t>
  </si>
  <si>
    <t xml:space="preserve">Środek używany do konserwacji, nabłyszczania, regeneracji
oraz mycia podłóg, tworzy trwałą połyskową warstwę polimerową, odświeża i regeneruje warstwy polimerowe, myje i pielęgnuje podłogi zabezpieczone i niezabezpieczone powłokami polimerowymi, zabezpiecza przed wnikaniem brudu.  Opakowanie 5 l.
</t>
  </si>
  <si>
    <t>Załącznik Nr 7 do SWZ</t>
  </si>
  <si>
    <t xml:space="preserve">Nr postępowania: CUW.271.6.2021                      </t>
  </si>
  <si>
    <t>Część - 6 Dostawa materiałów higieniczno-sanitarnych dla potrzeb  Szkoły Podstawowej  Nr 3 im. JaMarii Konopnickiej  w Łochowie</t>
  </si>
  <si>
    <t>Ręcznik papierowy  - czyściwo maxi 2w celuloza 250 m typu PUFFO lub równoważny</t>
  </si>
  <si>
    <t>Ręcznik papierowy  - czyściwo maxi 2w celuloza 250 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</si>
</sst>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sz val="12"/>
      <color theme="1"/>
      <name val="Times New Roman"/>
      <family val="1"/>
      <charset val="238"/>
    </font>
    <font>
      <sz val="9"/>
      <color theme="1"/>
      <name val="Times New Roman"/>
      <family val="1"/>
      <charset val="238"/>
    </font>
    <font>
      <sz val="10"/>
      <color theme="1"/>
      <name val="Times New Roman"/>
      <family val="1"/>
      <charset val="238"/>
    </font>
    <font>
      <b/>
      <sz val="10"/>
      <color theme="1"/>
      <name val="Times New Roman"/>
      <family val="1"/>
      <charset val="238"/>
    </font>
    <font>
      <b/>
      <sz val="12"/>
      <color theme="1"/>
      <name val="Times New Roman"/>
      <family val="1"/>
      <charset val="238"/>
    </font>
    <font>
      <b/>
      <sz val="12"/>
      <name val="Times New Roman"/>
      <family val="1"/>
      <charset val="238"/>
    </font>
    <font>
      <b/>
      <sz val="10"/>
      <name val="Times New Roman"/>
      <family val="1"/>
      <charset val="238"/>
    </font>
    <font>
      <sz val="10"/>
      <name val="Times New Roman"/>
      <family val="1"/>
      <charset val="238"/>
    </font>
    <font>
      <sz val="11"/>
      <color theme="1"/>
      <name val="Times New Roman"/>
      <family val="1"/>
      <charset val="238"/>
    </font>
    <font>
      <b/>
      <sz val="11"/>
      <color theme="1"/>
      <name val="Times New Roman"/>
      <family val="1"/>
      <charset val="238"/>
    </font>
    <font>
      <sz val="8"/>
      <name val="Calibri"/>
      <family val="2"/>
      <charset val="238"/>
      <scheme val="minor"/>
    </font>
    <font>
      <sz val="7"/>
      <name val="Times New Roman"/>
      <family val="1"/>
      <charset val="238"/>
    </font>
    <font>
      <sz val="7"/>
      <color theme="1"/>
      <name val="Times New Roman"/>
      <family val="1"/>
      <charset val="238"/>
    </font>
  </fonts>
  <fills count="4">
    <fill>
      <patternFill patternType="none"/>
    </fill>
    <fill>
      <patternFill patternType="gray125"/>
    </fill>
    <fill>
      <patternFill patternType="solid">
        <fgColor theme="2"/>
        <bgColor indexed="64"/>
      </patternFill>
    </fill>
    <fill>
      <patternFill patternType="solid">
        <fgColor theme="0" tint="-0.249977111117893"/>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30">
    <xf numFmtId="0" fontId="0" fillId="0" borderId="0" xfId="0"/>
    <xf numFmtId="0" fontId="3" fillId="2" borderId="0" xfId="0" applyFont="1" applyFill="1" applyAlignment="1" applyProtection="1">
      <alignment horizontal="center" vertical="center" wrapText="1"/>
    </xf>
    <xf numFmtId="0" fontId="3" fillId="2" borderId="0" xfId="0" applyFont="1" applyFill="1" applyAlignment="1" applyProtection="1">
      <alignment wrapText="1"/>
    </xf>
    <xf numFmtId="0" fontId="7"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2" fontId="3" fillId="0" borderId="2" xfId="0" applyNumberFormat="1" applyFont="1" applyBorder="1" applyAlignment="1" applyProtection="1">
      <alignment horizontal="right" vertical="center" shrinkToFit="1"/>
      <protection locked="0"/>
    </xf>
    <xf numFmtId="2" fontId="3" fillId="2" borderId="2" xfId="0" applyNumberFormat="1" applyFont="1" applyFill="1" applyBorder="1" applyAlignment="1" applyProtection="1">
      <alignment horizontal="right" vertical="center" shrinkToFit="1"/>
    </xf>
    <xf numFmtId="10" fontId="3" fillId="0" borderId="2" xfId="0" applyNumberFormat="1" applyFont="1" applyBorder="1" applyAlignment="1" applyProtection="1">
      <alignment horizontal="center" vertical="center" wrapText="1"/>
      <protection locked="0"/>
    </xf>
    <xf numFmtId="2" fontId="10" fillId="2" borderId="2" xfId="0" applyNumberFormat="1" applyFont="1" applyFill="1" applyBorder="1" applyAlignment="1" applyProtection="1">
      <alignment shrinkToFit="1"/>
    </xf>
    <xf numFmtId="0" fontId="9" fillId="2" borderId="2" xfId="0" applyFont="1" applyFill="1" applyBorder="1" applyProtection="1">
      <protection locked="0"/>
    </xf>
    <xf numFmtId="0" fontId="8"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xf>
    <xf numFmtId="0" fontId="12" fillId="2" borderId="2" xfId="0" applyFont="1" applyFill="1" applyBorder="1" applyAlignment="1" applyProtection="1">
      <alignment horizontal="left" vertical="center" wrapText="1"/>
    </xf>
    <xf numFmtId="0" fontId="13" fillId="2" borderId="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9" fillId="2" borderId="3"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3" fillId="3" borderId="2" xfId="0" applyFont="1" applyFill="1" applyBorder="1" applyAlignment="1" applyProtection="1">
      <alignment horizontal="left" vertical="center" wrapText="1"/>
    </xf>
    <xf numFmtId="0" fontId="3" fillId="0" borderId="2" xfId="0" applyFont="1" applyBorder="1" applyAlignment="1" applyProtection="1">
      <alignment wrapText="1"/>
      <protection locked="0"/>
    </xf>
    <xf numFmtId="0" fontId="5" fillId="2" borderId="2"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1" fillId="2" borderId="0" xfId="0" applyFont="1" applyFill="1" applyAlignment="1" applyProtection="1">
      <alignment horizontal="right" vertical="center" wrapText="1"/>
    </xf>
    <xf numFmtId="0" fontId="4" fillId="2" borderId="2" xfId="0" applyFont="1" applyFill="1" applyBorder="1" applyAlignment="1" applyProtection="1">
      <alignment horizontal="center" vertical="center" wrapText="1"/>
    </xf>
    <xf numFmtId="0" fontId="1" fillId="2" borderId="6"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0" borderId="1" xfId="0" applyBorder="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topLeftCell="A41" workbookViewId="0">
      <selection activeCell="H47" sqref="H47"/>
    </sheetView>
  </sheetViews>
  <sheetFormatPr defaultRowHeight="15" x14ac:dyDescent="0.25"/>
  <cols>
    <col min="1" max="1" width="5.28515625" customWidth="1"/>
    <col min="2" max="2" width="19.28515625" customWidth="1"/>
    <col min="3" max="3" width="41.28515625" customWidth="1"/>
    <col min="4" max="4" width="8.28515625" customWidth="1"/>
    <col min="5" max="5" width="13.7109375" customWidth="1"/>
    <col min="6" max="6" width="15.85546875" customWidth="1"/>
    <col min="7" max="7" width="18.28515625" customWidth="1"/>
  </cols>
  <sheetData>
    <row r="1" spans="1:8" ht="15.75" x14ac:dyDescent="0.25">
      <c r="A1" s="27" t="s">
        <v>134</v>
      </c>
      <c r="B1" s="28"/>
      <c r="C1" s="29"/>
      <c r="D1" s="1"/>
      <c r="E1" s="2"/>
      <c r="F1" s="25" t="s">
        <v>133</v>
      </c>
      <c r="G1" s="25"/>
      <c r="H1" s="25"/>
    </row>
    <row r="2" spans="1:8" ht="20.100000000000001" customHeight="1" x14ac:dyDescent="0.25">
      <c r="A2" s="26" t="s">
        <v>0</v>
      </c>
      <c r="B2" s="26"/>
      <c r="C2" s="26"/>
      <c r="D2" s="26"/>
      <c r="E2" s="26"/>
      <c r="F2" s="26"/>
      <c r="G2" s="26"/>
      <c r="H2" s="26"/>
    </row>
    <row r="3" spans="1:8" ht="20.100000000000001" customHeight="1" x14ac:dyDescent="0.25">
      <c r="A3" s="21" t="s">
        <v>1</v>
      </c>
      <c r="B3" s="21"/>
      <c r="C3" s="22"/>
      <c r="D3" s="22"/>
      <c r="E3" s="22"/>
      <c r="F3" s="22"/>
      <c r="G3" s="22"/>
      <c r="H3" s="22"/>
    </row>
    <row r="4" spans="1:8" ht="20.100000000000001" customHeight="1" x14ac:dyDescent="0.25">
      <c r="A4" s="21" t="s">
        <v>2</v>
      </c>
      <c r="B4" s="21"/>
      <c r="C4" s="22"/>
      <c r="D4" s="22"/>
      <c r="E4" s="22"/>
      <c r="F4" s="22"/>
      <c r="G4" s="22"/>
      <c r="H4" s="22"/>
    </row>
    <row r="5" spans="1:8" ht="20.100000000000001" customHeight="1" x14ac:dyDescent="0.25">
      <c r="A5" s="21" t="s">
        <v>3</v>
      </c>
      <c r="B5" s="21"/>
      <c r="C5" s="22"/>
      <c r="D5" s="22"/>
      <c r="E5" s="22"/>
      <c r="F5" s="22"/>
      <c r="G5" s="22"/>
      <c r="H5" s="22"/>
    </row>
    <row r="6" spans="1:8" ht="20.100000000000001" customHeight="1" x14ac:dyDescent="0.25">
      <c r="A6" s="21" t="s">
        <v>4</v>
      </c>
      <c r="B6" s="21"/>
      <c r="C6" s="22"/>
      <c r="D6" s="22"/>
      <c r="E6" s="22"/>
      <c r="F6" s="22"/>
      <c r="G6" s="22"/>
      <c r="H6" s="22"/>
    </row>
    <row r="7" spans="1:8" ht="15.75" x14ac:dyDescent="0.25">
      <c r="A7" s="23" t="s">
        <v>5</v>
      </c>
      <c r="B7" s="23"/>
      <c r="C7" s="23"/>
      <c r="D7" s="23"/>
      <c r="E7" s="23"/>
      <c r="F7" s="23"/>
      <c r="G7" s="23"/>
      <c r="H7" s="23"/>
    </row>
    <row r="8" spans="1:8" ht="24" customHeight="1" x14ac:dyDescent="0.25">
      <c r="A8" s="24" t="s">
        <v>135</v>
      </c>
      <c r="B8" s="24"/>
      <c r="C8" s="24"/>
      <c r="D8" s="24"/>
      <c r="E8" s="24"/>
      <c r="F8" s="24"/>
      <c r="G8" s="24"/>
      <c r="H8" s="24"/>
    </row>
    <row r="9" spans="1:8" x14ac:dyDescent="0.25">
      <c r="A9" s="3">
        <v>1</v>
      </c>
      <c r="B9" s="3">
        <v>2</v>
      </c>
      <c r="C9" s="3">
        <v>3</v>
      </c>
      <c r="D9" s="3">
        <v>4</v>
      </c>
      <c r="E9" s="3">
        <v>5</v>
      </c>
      <c r="F9" s="3">
        <v>6</v>
      </c>
      <c r="G9" s="3">
        <v>7</v>
      </c>
      <c r="H9" s="3">
        <v>8</v>
      </c>
    </row>
    <row r="10" spans="1:8" ht="38.25" x14ac:dyDescent="0.25">
      <c r="A10" s="4" t="s">
        <v>6</v>
      </c>
      <c r="B10" s="4" t="s">
        <v>53</v>
      </c>
      <c r="C10" s="5" t="s">
        <v>54</v>
      </c>
      <c r="D10" s="4" t="s">
        <v>7</v>
      </c>
      <c r="E10" s="4" t="s">
        <v>52</v>
      </c>
      <c r="F10" s="4" t="s">
        <v>8</v>
      </c>
      <c r="G10" s="4" t="s">
        <v>9</v>
      </c>
      <c r="H10" s="4" t="s">
        <v>10</v>
      </c>
    </row>
    <row r="11" spans="1:8" ht="53.25" customHeight="1" x14ac:dyDescent="0.25">
      <c r="A11" s="4" t="s">
        <v>11</v>
      </c>
      <c r="B11" s="15" t="s">
        <v>55</v>
      </c>
      <c r="C11" s="16" t="s">
        <v>111</v>
      </c>
      <c r="D11" s="11">
        <v>100</v>
      </c>
      <c r="E11" s="6"/>
      <c r="F11" s="7">
        <f>D11*E11</f>
        <v>0</v>
      </c>
      <c r="G11" s="7">
        <f>F11/(1+H11)</f>
        <v>0</v>
      </c>
      <c r="H11" s="8"/>
    </row>
    <row r="12" spans="1:8" ht="57" customHeight="1" x14ac:dyDescent="0.25">
      <c r="A12" s="4" t="s">
        <v>12</v>
      </c>
      <c r="B12" s="15" t="s">
        <v>56</v>
      </c>
      <c r="C12" s="16" t="s">
        <v>112</v>
      </c>
      <c r="D12" s="11">
        <v>100</v>
      </c>
      <c r="E12" s="6"/>
      <c r="F12" s="7">
        <f t="shared" ref="F12:F50" si="0">D12*E12</f>
        <v>0</v>
      </c>
      <c r="G12" s="7">
        <f t="shared" ref="G12:G50" si="1">F12/(1+H12)</f>
        <v>0</v>
      </c>
      <c r="H12" s="8"/>
    </row>
    <row r="13" spans="1:8" ht="74.25" customHeight="1" x14ac:dyDescent="0.25">
      <c r="A13" s="4" t="s">
        <v>13</v>
      </c>
      <c r="B13" s="15" t="s">
        <v>57</v>
      </c>
      <c r="C13" s="16" t="s">
        <v>113</v>
      </c>
      <c r="D13" s="11">
        <v>40</v>
      </c>
      <c r="E13" s="6"/>
      <c r="F13" s="7">
        <f t="shared" si="0"/>
        <v>0</v>
      </c>
      <c r="G13" s="7">
        <f t="shared" si="1"/>
        <v>0</v>
      </c>
      <c r="H13" s="8"/>
    </row>
    <row r="14" spans="1:8" ht="86.25" customHeight="1" x14ac:dyDescent="0.25">
      <c r="A14" s="4" t="s">
        <v>14</v>
      </c>
      <c r="B14" s="15" t="s">
        <v>58</v>
      </c>
      <c r="C14" s="16" t="s">
        <v>114</v>
      </c>
      <c r="D14" s="11">
        <v>2</v>
      </c>
      <c r="E14" s="6"/>
      <c r="F14" s="7">
        <f t="shared" si="0"/>
        <v>0</v>
      </c>
      <c r="G14" s="7">
        <f t="shared" si="1"/>
        <v>0</v>
      </c>
      <c r="H14" s="8"/>
    </row>
    <row r="15" spans="1:8" ht="82.5" customHeight="1" x14ac:dyDescent="0.25">
      <c r="A15" s="4" t="s">
        <v>15</v>
      </c>
      <c r="B15" s="15" t="s">
        <v>59</v>
      </c>
      <c r="C15" s="16" t="s">
        <v>115</v>
      </c>
      <c r="D15" s="11">
        <v>2</v>
      </c>
      <c r="E15" s="6"/>
      <c r="F15" s="7">
        <f t="shared" si="0"/>
        <v>0</v>
      </c>
      <c r="G15" s="7">
        <f t="shared" si="1"/>
        <v>0</v>
      </c>
      <c r="H15" s="8"/>
    </row>
    <row r="16" spans="1:8" ht="65.25" customHeight="1" x14ac:dyDescent="0.25">
      <c r="A16" s="4" t="s">
        <v>16</v>
      </c>
      <c r="B16" s="15" t="s">
        <v>60</v>
      </c>
      <c r="C16" s="16" t="s">
        <v>116</v>
      </c>
      <c r="D16" s="11">
        <v>30</v>
      </c>
      <c r="E16" s="6"/>
      <c r="F16" s="7">
        <f t="shared" si="0"/>
        <v>0</v>
      </c>
      <c r="G16" s="7">
        <f t="shared" si="1"/>
        <v>0</v>
      </c>
      <c r="H16" s="8"/>
    </row>
    <row r="17" spans="1:8" ht="66" customHeight="1" x14ac:dyDescent="0.25">
      <c r="A17" s="4" t="s">
        <v>17</v>
      </c>
      <c r="B17" s="15" t="s">
        <v>61</v>
      </c>
      <c r="C17" s="16" t="s">
        <v>117</v>
      </c>
      <c r="D17" s="11">
        <v>10</v>
      </c>
      <c r="E17" s="6"/>
      <c r="F17" s="7">
        <f t="shared" si="0"/>
        <v>0</v>
      </c>
      <c r="G17" s="7">
        <f t="shared" si="1"/>
        <v>0</v>
      </c>
      <c r="H17" s="8"/>
    </row>
    <row r="18" spans="1:8" ht="63" customHeight="1" x14ac:dyDescent="0.25">
      <c r="A18" s="4" t="s">
        <v>18</v>
      </c>
      <c r="B18" s="15" t="s">
        <v>62</v>
      </c>
      <c r="C18" s="16" t="s">
        <v>132</v>
      </c>
      <c r="D18" s="11">
        <v>40</v>
      </c>
      <c r="E18" s="6"/>
      <c r="F18" s="7">
        <f t="shared" si="0"/>
        <v>0</v>
      </c>
      <c r="G18" s="7">
        <f t="shared" si="1"/>
        <v>0</v>
      </c>
      <c r="H18" s="8"/>
    </row>
    <row r="19" spans="1:8" ht="59.25" customHeight="1" x14ac:dyDescent="0.25">
      <c r="A19" s="4" t="s">
        <v>19</v>
      </c>
      <c r="B19" s="15" t="s">
        <v>63</v>
      </c>
      <c r="C19" s="16" t="s">
        <v>118</v>
      </c>
      <c r="D19" s="11">
        <v>10</v>
      </c>
      <c r="E19" s="6"/>
      <c r="F19" s="7">
        <f t="shared" si="0"/>
        <v>0</v>
      </c>
      <c r="G19" s="7">
        <f t="shared" si="1"/>
        <v>0</v>
      </c>
      <c r="H19" s="8"/>
    </row>
    <row r="20" spans="1:8" ht="49.5" customHeight="1" x14ac:dyDescent="0.25">
      <c r="A20" s="4" t="s">
        <v>20</v>
      </c>
      <c r="B20" s="16" t="s">
        <v>64</v>
      </c>
      <c r="C20" s="16" t="s">
        <v>119</v>
      </c>
      <c r="D20" s="12">
        <v>6</v>
      </c>
      <c r="E20" s="6"/>
      <c r="F20" s="7">
        <f t="shared" si="0"/>
        <v>0</v>
      </c>
      <c r="G20" s="7">
        <f t="shared" si="1"/>
        <v>0</v>
      </c>
      <c r="H20" s="8"/>
    </row>
    <row r="21" spans="1:8" ht="62.25" customHeight="1" x14ac:dyDescent="0.25">
      <c r="A21" s="4" t="s">
        <v>21</v>
      </c>
      <c r="B21" s="16" t="s">
        <v>65</v>
      </c>
      <c r="C21" s="16" t="s">
        <v>120</v>
      </c>
      <c r="D21" s="12">
        <v>6</v>
      </c>
      <c r="E21" s="6"/>
      <c r="F21" s="7">
        <f t="shared" si="0"/>
        <v>0</v>
      </c>
      <c r="G21" s="7">
        <f t="shared" si="1"/>
        <v>0</v>
      </c>
      <c r="H21" s="8"/>
    </row>
    <row r="22" spans="1:8" ht="62.25" customHeight="1" x14ac:dyDescent="0.25">
      <c r="A22" s="4" t="s">
        <v>22</v>
      </c>
      <c r="B22" s="16" t="s">
        <v>66</v>
      </c>
      <c r="C22" s="16" t="s">
        <v>121</v>
      </c>
      <c r="D22" s="12">
        <v>35</v>
      </c>
      <c r="E22" s="6"/>
      <c r="F22" s="7">
        <f t="shared" si="0"/>
        <v>0</v>
      </c>
      <c r="G22" s="7">
        <f t="shared" si="1"/>
        <v>0</v>
      </c>
      <c r="H22" s="8"/>
    </row>
    <row r="23" spans="1:8" ht="49.5" customHeight="1" x14ac:dyDescent="0.25">
      <c r="A23" s="4" t="s">
        <v>23</v>
      </c>
      <c r="B23" s="16" t="s">
        <v>67</v>
      </c>
      <c r="C23" s="16" t="s">
        <v>122</v>
      </c>
      <c r="D23" s="12">
        <v>6</v>
      </c>
      <c r="E23" s="6"/>
      <c r="F23" s="7">
        <f t="shared" si="0"/>
        <v>0</v>
      </c>
      <c r="G23" s="7">
        <f t="shared" si="1"/>
        <v>0</v>
      </c>
      <c r="H23" s="8"/>
    </row>
    <row r="24" spans="1:8" ht="43.5" customHeight="1" x14ac:dyDescent="0.25">
      <c r="A24" s="4" t="s">
        <v>24</v>
      </c>
      <c r="B24" s="16" t="s">
        <v>68</v>
      </c>
      <c r="C24" s="16" t="s">
        <v>123</v>
      </c>
      <c r="D24" s="12">
        <v>60</v>
      </c>
      <c r="E24" s="6"/>
      <c r="F24" s="7">
        <f t="shared" si="0"/>
        <v>0</v>
      </c>
      <c r="G24" s="7">
        <f t="shared" si="1"/>
        <v>0</v>
      </c>
      <c r="H24" s="8"/>
    </row>
    <row r="25" spans="1:8" ht="36" customHeight="1" x14ac:dyDescent="0.25">
      <c r="A25" s="4" t="s">
        <v>25</v>
      </c>
      <c r="B25" s="16" t="s">
        <v>69</v>
      </c>
      <c r="C25" s="16" t="s">
        <v>124</v>
      </c>
      <c r="D25" s="12">
        <v>50</v>
      </c>
      <c r="E25" s="6"/>
      <c r="F25" s="7">
        <f t="shared" si="0"/>
        <v>0</v>
      </c>
      <c r="G25" s="7">
        <f t="shared" si="1"/>
        <v>0</v>
      </c>
      <c r="H25" s="8"/>
    </row>
    <row r="26" spans="1:8" ht="64.5" customHeight="1" x14ac:dyDescent="0.25">
      <c r="A26" s="4" t="s">
        <v>26</v>
      </c>
      <c r="B26" s="16" t="s">
        <v>70</v>
      </c>
      <c r="C26" s="16" t="s">
        <v>125</v>
      </c>
      <c r="D26" s="12">
        <v>4</v>
      </c>
      <c r="E26" s="6"/>
      <c r="F26" s="7">
        <f t="shared" si="0"/>
        <v>0</v>
      </c>
      <c r="G26" s="7">
        <f t="shared" si="1"/>
        <v>0</v>
      </c>
      <c r="H26" s="8"/>
    </row>
    <row r="27" spans="1:8" ht="46.5" customHeight="1" x14ac:dyDescent="0.25">
      <c r="A27" s="4" t="s">
        <v>27</v>
      </c>
      <c r="B27" s="16" t="s">
        <v>71</v>
      </c>
      <c r="C27" s="16" t="s">
        <v>126</v>
      </c>
      <c r="D27" s="12">
        <v>35</v>
      </c>
      <c r="E27" s="6"/>
      <c r="F27" s="7">
        <f t="shared" si="0"/>
        <v>0</v>
      </c>
      <c r="G27" s="7">
        <f t="shared" si="1"/>
        <v>0</v>
      </c>
      <c r="H27" s="8"/>
    </row>
    <row r="28" spans="1:8" ht="50.25" customHeight="1" x14ac:dyDescent="0.25">
      <c r="A28" s="4" t="s">
        <v>28</v>
      </c>
      <c r="B28" s="16" t="s">
        <v>72</v>
      </c>
      <c r="C28" s="16" t="s">
        <v>127</v>
      </c>
      <c r="D28" s="12">
        <v>70</v>
      </c>
      <c r="E28" s="6"/>
      <c r="F28" s="7">
        <f t="shared" si="0"/>
        <v>0</v>
      </c>
      <c r="G28" s="7">
        <f t="shared" si="1"/>
        <v>0</v>
      </c>
      <c r="H28" s="8"/>
    </row>
    <row r="29" spans="1:8" ht="52.5" customHeight="1" x14ac:dyDescent="0.25">
      <c r="A29" s="4" t="s">
        <v>29</v>
      </c>
      <c r="B29" s="16" t="s">
        <v>73</v>
      </c>
      <c r="C29" s="16" t="s">
        <v>128</v>
      </c>
      <c r="D29" s="12">
        <v>10</v>
      </c>
      <c r="E29" s="6"/>
      <c r="F29" s="7">
        <f t="shared" si="0"/>
        <v>0</v>
      </c>
      <c r="G29" s="7">
        <f t="shared" si="1"/>
        <v>0</v>
      </c>
      <c r="H29" s="8"/>
    </row>
    <row r="30" spans="1:8" ht="55.5" customHeight="1" x14ac:dyDescent="0.25">
      <c r="A30" s="4" t="s">
        <v>30</v>
      </c>
      <c r="B30" s="16" t="s">
        <v>74</v>
      </c>
      <c r="C30" s="16" t="s">
        <v>129</v>
      </c>
      <c r="D30" s="12">
        <v>40</v>
      </c>
      <c r="E30" s="6"/>
      <c r="F30" s="7">
        <f t="shared" si="0"/>
        <v>0</v>
      </c>
      <c r="G30" s="7">
        <f t="shared" si="1"/>
        <v>0</v>
      </c>
      <c r="H30" s="8"/>
    </row>
    <row r="31" spans="1:8" ht="39.75" customHeight="1" x14ac:dyDescent="0.25">
      <c r="A31" s="4" t="s">
        <v>31</v>
      </c>
      <c r="B31" s="16" t="s">
        <v>75</v>
      </c>
      <c r="C31" s="16" t="s">
        <v>130</v>
      </c>
      <c r="D31" s="12">
        <v>15</v>
      </c>
      <c r="E31" s="6"/>
      <c r="F31" s="7">
        <f t="shared" si="0"/>
        <v>0</v>
      </c>
      <c r="G31" s="7">
        <f t="shared" si="1"/>
        <v>0</v>
      </c>
      <c r="H31" s="8"/>
    </row>
    <row r="32" spans="1:8" ht="39.950000000000003" customHeight="1" x14ac:dyDescent="0.25">
      <c r="A32" s="4" t="s">
        <v>32</v>
      </c>
      <c r="B32" s="16" t="s">
        <v>76</v>
      </c>
      <c r="C32" s="16" t="s">
        <v>131</v>
      </c>
      <c r="D32" s="12">
        <v>6</v>
      </c>
      <c r="E32" s="6"/>
      <c r="F32" s="7">
        <f t="shared" si="0"/>
        <v>0</v>
      </c>
      <c r="G32" s="7">
        <f t="shared" si="1"/>
        <v>0</v>
      </c>
      <c r="H32" s="8"/>
    </row>
    <row r="33" spans="1:8" ht="39.950000000000003" customHeight="1" x14ac:dyDescent="0.25">
      <c r="A33" s="4" t="s">
        <v>33</v>
      </c>
      <c r="B33" s="16" t="s">
        <v>77</v>
      </c>
      <c r="C33" s="16" t="s">
        <v>78</v>
      </c>
      <c r="D33" s="12">
        <v>100</v>
      </c>
      <c r="E33" s="6"/>
      <c r="F33" s="7">
        <f t="shared" si="0"/>
        <v>0</v>
      </c>
      <c r="G33" s="7">
        <f t="shared" si="1"/>
        <v>0</v>
      </c>
      <c r="H33" s="8"/>
    </row>
    <row r="34" spans="1:8" ht="39.950000000000003" customHeight="1" x14ac:dyDescent="0.25">
      <c r="A34" s="4" t="s">
        <v>34</v>
      </c>
      <c r="B34" s="16" t="s">
        <v>79</v>
      </c>
      <c r="C34" s="16" t="s">
        <v>80</v>
      </c>
      <c r="D34" s="4">
        <v>100</v>
      </c>
      <c r="E34" s="6"/>
      <c r="F34" s="7">
        <f t="shared" si="0"/>
        <v>0</v>
      </c>
      <c r="G34" s="7">
        <f t="shared" si="1"/>
        <v>0</v>
      </c>
      <c r="H34" s="8"/>
    </row>
    <row r="35" spans="1:8" ht="39.950000000000003" customHeight="1" x14ac:dyDescent="0.25">
      <c r="A35" s="4" t="s">
        <v>35</v>
      </c>
      <c r="B35" s="17" t="s">
        <v>81</v>
      </c>
      <c r="C35" s="16" t="s">
        <v>82</v>
      </c>
      <c r="D35" s="13">
        <v>100</v>
      </c>
      <c r="E35" s="6"/>
      <c r="F35" s="7">
        <f t="shared" si="0"/>
        <v>0</v>
      </c>
      <c r="G35" s="7">
        <f t="shared" si="1"/>
        <v>0</v>
      </c>
      <c r="H35" s="8"/>
    </row>
    <row r="36" spans="1:8" ht="39.950000000000003" customHeight="1" x14ac:dyDescent="0.25">
      <c r="A36" s="4" t="s">
        <v>36</v>
      </c>
      <c r="B36" s="16" t="s">
        <v>83</v>
      </c>
      <c r="C36" s="16" t="s">
        <v>84</v>
      </c>
      <c r="D36" s="12">
        <v>100</v>
      </c>
      <c r="E36" s="6"/>
      <c r="F36" s="7">
        <f t="shared" si="0"/>
        <v>0</v>
      </c>
      <c r="G36" s="7">
        <f t="shared" si="1"/>
        <v>0</v>
      </c>
      <c r="H36" s="8"/>
    </row>
    <row r="37" spans="1:8" ht="155.25" customHeight="1" x14ac:dyDescent="0.25">
      <c r="A37" s="4" t="s">
        <v>37</v>
      </c>
      <c r="B37" s="16" t="s">
        <v>85</v>
      </c>
      <c r="C37" s="16" t="s">
        <v>86</v>
      </c>
      <c r="D37" s="12">
        <v>10</v>
      </c>
      <c r="E37" s="6"/>
      <c r="F37" s="7">
        <f t="shared" si="0"/>
        <v>0</v>
      </c>
      <c r="G37" s="7">
        <f t="shared" si="1"/>
        <v>0</v>
      </c>
      <c r="H37" s="8"/>
    </row>
    <row r="38" spans="1:8" ht="39.950000000000003" customHeight="1" x14ac:dyDescent="0.25">
      <c r="A38" s="4" t="s">
        <v>38</v>
      </c>
      <c r="B38" s="16" t="s">
        <v>87</v>
      </c>
      <c r="C38" s="16" t="s">
        <v>88</v>
      </c>
      <c r="D38" s="12">
        <v>80</v>
      </c>
      <c r="E38" s="6"/>
      <c r="F38" s="7">
        <f t="shared" si="0"/>
        <v>0</v>
      </c>
      <c r="G38" s="7">
        <f t="shared" si="1"/>
        <v>0</v>
      </c>
      <c r="H38" s="8"/>
    </row>
    <row r="39" spans="1:8" ht="48.75" customHeight="1" x14ac:dyDescent="0.25">
      <c r="A39" s="4" t="s">
        <v>39</v>
      </c>
      <c r="B39" s="16" t="s">
        <v>89</v>
      </c>
      <c r="C39" s="16" t="s">
        <v>90</v>
      </c>
      <c r="D39" s="12">
        <v>50</v>
      </c>
      <c r="E39" s="6"/>
      <c r="F39" s="7">
        <f t="shared" si="0"/>
        <v>0</v>
      </c>
      <c r="G39" s="7">
        <f t="shared" si="1"/>
        <v>0</v>
      </c>
      <c r="H39" s="8"/>
    </row>
    <row r="40" spans="1:8" ht="44.25" customHeight="1" x14ac:dyDescent="0.25">
      <c r="A40" s="4" t="s">
        <v>40</v>
      </c>
      <c r="B40" s="16" t="s">
        <v>91</v>
      </c>
      <c r="C40" s="15" t="s">
        <v>92</v>
      </c>
      <c r="D40" s="14">
        <v>60</v>
      </c>
      <c r="E40" s="6"/>
      <c r="F40" s="7">
        <f t="shared" si="0"/>
        <v>0</v>
      </c>
      <c r="G40" s="7">
        <f t="shared" si="1"/>
        <v>0</v>
      </c>
      <c r="H40" s="8"/>
    </row>
    <row r="41" spans="1:8" ht="39.950000000000003" customHeight="1" x14ac:dyDescent="0.25">
      <c r="A41" s="4" t="s">
        <v>41</v>
      </c>
      <c r="B41" s="16" t="s">
        <v>93</v>
      </c>
      <c r="C41" s="15" t="s">
        <v>94</v>
      </c>
      <c r="D41" s="14">
        <v>1040</v>
      </c>
      <c r="E41" s="6"/>
      <c r="F41" s="7">
        <f t="shared" si="0"/>
        <v>0</v>
      </c>
      <c r="G41" s="7">
        <f t="shared" si="1"/>
        <v>0</v>
      </c>
      <c r="H41" s="8"/>
    </row>
    <row r="42" spans="1:8" ht="33.75" customHeight="1" x14ac:dyDescent="0.25">
      <c r="A42" s="4" t="s">
        <v>42</v>
      </c>
      <c r="B42" s="16" t="s">
        <v>95</v>
      </c>
      <c r="C42" s="16" t="s">
        <v>96</v>
      </c>
      <c r="D42" s="12">
        <v>20</v>
      </c>
      <c r="E42" s="6"/>
      <c r="F42" s="7">
        <f t="shared" si="0"/>
        <v>0</v>
      </c>
      <c r="G42" s="7">
        <f t="shared" si="1"/>
        <v>0</v>
      </c>
      <c r="H42" s="8"/>
    </row>
    <row r="43" spans="1:8" ht="39.950000000000003" customHeight="1" x14ac:dyDescent="0.25">
      <c r="A43" s="4" t="s">
        <v>43</v>
      </c>
      <c r="B43" s="16" t="s">
        <v>97</v>
      </c>
      <c r="C43" s="16" t="s">
        <v>98</v>
      </c>
      <c r="D43" s="12">
        <v>32</v>
      </c>
      <c r="E43" s="6"/>
      <c r="F43" s="7">
        <f t="shared" si="0"/>
        <v>0</v>
      </c>
      <c r="G43" s="7">
        <f t="shared" si="1"/>
        <v>0</v>
      </c>
      <c r="H43" s="8"/>
    </row>
    <row r="44" spans="1:8" ht="39" customHeight="1" x14ac:dyDescent="0.25">
      <c r="A44" s="4" t="s">
        <v>44</v>
      </c>
      <c r="B44" s="16" t="s">
        <v>99</v>
      </c>
      <c r="C44" s="16" t="s">
        <v>100</v>
      </c>
      <c r="D44" s="12">
        <v>80</v>
      </c>
      <c r="E44" s="6"/>
      <c r="F44" s="7">
        <f t="shared" si="0"/>
        <v>0</v>
      </c>
      <c r="G44" s="7">
        <f t="shared" si="1"/>
        <v>0</v>
      </c>
      <c r="H44" s="8"/>
    </row>
    <row r="45" spans="1:8" ht="75.75" customHeight="1" x14ac:dyDescent="0.25">
      <c r="A45" s="4" t="s">
        <v>45</v>
      </c>
      <c r="B45" s="16" t="s">
        <v>101</v>
      </c>
      <c r="C45" s="16" t="s">
        <v>102</v>
      </c>
      <c r="D45" s="12">
        <v>2</v>
      </c>
      <c r="E45" s="6"/>
      <c r="F45" s="7">
        <f t="shared" si="0"/>
        <v>0</v>
      </c>
      <c r="G45" s="7">
        <f t="shared" si="1"/>
        <v>0</v>
      </c>
      <c r="H45" s="8"/>
    </row>
    <row r="46" spans="1:8" ht="39.950000000000003" customHeight="1" x14ac:dyDescent="0.25">
      <c r="A46" s="4" t="s">
        <v>46</v>
      </c>
      <c r="B46" s="16" t="s">
        <v>103</v>
      </c>
      <c r="C46" s="16" t="s">
        <v>104</v>
      </c>
      <c r="D46" s="12">
        <v>4</v>
      </c>
      <c r="E46" s="6"/>
      <c r="F46" s="7">
        <f t="shared" si="0"/>
        <v>0</v>
      </c>
      <c r="G46" s="7">
        <f t="shared" si="1"/>
        <v>0</v>
      </c>
      <c r="H46" s="8"/>
    </row>
    <row r="47" spans="1:8" ht="57.75" customHeight="1" x14ac:dyDescent="0.25">
      <c r="A47" s="4" t="s">
        <v>47</v>
      </c>
      <c r="B47" s="16" t="s">
        <v>105</v>
      </c>
      <c r="C47" s="16" t="s">
        <v>106</v>
      </c>
      <c r="D47" s="12">
        <v>6</v>
      </c>
      <c r="E47" s="6"/>
      <c r="F47" s="7">
        <f t="shared" si="0"/>
        <v>0</v>
      </c>
      <c r="G47" s="7">
        <f t="shared" si="1"/>
        <v>0</v>
      </c>
      <c r="H47" s="8"/>
    </row>
    <row r="48" spans="1:8" ht="39.950000000000003" customHeight="1" x14ac:dyDescent="0.25">
      <c r="A48" s="4" t="s">
        <v>48</v>
      </c>
      <c r="B48" s="16" t="s">
        <v>107</v>
      </c>
      <c r="C48" s="16" t="s">
        <v>108</v>
      </c>
      <c r="D48" s="12">
        <v>100</v>
      </c>
      <c r="E48" s="6"/>
      <c r="F48" s="7">
        <f t="shared" si="0"/>
        <v>0</v>
      </c>
      <c r="G48" s="7">
        <f t="shared" si="1"/>
        <v>0</v>
      </c>
      <c r="H48" s="8"/>
    </row>
    <row r="49" spans="1:8" ht="63.75" customHeight="1" x14ac:dyDescent="0.25">
      <c r="A49" s="4" t="s">
        <v>49</v>
      </c>
      <c r="B49" s="16" t="s">
        <v>109</v>
      </c>
      <c r="C49" s="16" t="s">
        <v>110</v>
      </c>
      <c r="D49" s="12">
        <v>6</v>
      </c>
      <c r="E49" s="6"/>
      <c r="F49" s="7">
        <f t="shared" si="0"/>
        <v>0</v>
      </c>
      <c r="G49" s="7">
        <f t="shared" si="1"/>
        <v>0</v>
      </c>
      <c r="H49" s="8"/>
    </row>
    <row r="50" spans="1:8" ht="35.25" customHeight="1" x14ac:dyDescent="0.25">
      <c r="A50" s="4" t="s">
        <v>50</v>
      </c>
      <c r="B50" s="16" t="s">
        <v>136</v>
      </c>
      <c r="C50" s="16" t="s">
        <v>137</v>
      </c>
      <c r="D50" s="12">
        <v>50</v>
      </c>
      <c r="E50" s="6"/>
      <c r="F50" s="7">
        <f t="shared" si="0"/>
        <v>0</v>
      </c>
      <c r="G50" s="7">
        <f t="shared" si="1"/>
        <v>0</v>
      </c>
      <c r="H50" s="8"/>
    </row>
    <row r="51" spans="1:8" ht="20.25" customHeight="1" x14ac:dyDescent="0.25">
      <c r="A51" s="18" t="s">
        <v>51</v>
      </c>
      <c r="B51" s="19"/>
      <c r="C51" s="19"/>
      <c r="D51" s="19"/>
      <c r="E51" s="20"/>
      <c r="F51" s="9">
        <f>SUM(F11:F50)</f>
        <v>0</v>
      </c>
      <c r="G51" s="9">
        <f>SUM(G11:G50)</f>
        <v>0</v>
      </c>
      <c r="H51" s="10"/>
    </row>
  </sheetData>
  <sheetProtection algorithmName="SHA-512" hashValue="PHVhp2TpoikNTxaD1lQUppWTgUDtLULsfw13ua9k0w2EnO9weUcw8Ogsva0heSfPv3rwsQ2lmVqy6fQCAvtamA==" saltValue="oUVX7t2OnwgtgFm1hJCjlg==" spinCount="100000" sheet="1" objects="1" scenarios="1" selectLockedCells="1"/>
  <mergeCells count="14">
    <mergeCell ref="A4:B4"/>
    <mergeCell ref="C4:H4"/>
    <mergeCell ref="F1:H1"/>
    <mergeCell ref="A2:H2"/>
    <mergeCell ref="A3:B3"/>
    <mergeCell ref="C3:H3"/>
    <mergeCell ref="A1:C1"/>
    <mergeCell ref="A51:E51"/>
    <mergeCell ref="A5:B5"/>
    <mergeCell ref="C5:H5"/>
    <mergeCell ref="A6:B6"/>
    <mergeCell ref="C6:H6"/>
    <mergeCell ref="A7:H7"/>
    <mergeCell ref="A8:H8"/>
  </mergeCells>
  <phoneticPr fontId="11"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SP3</vt:lpstr>
      <vt:lpstr>Arkusz2</vt:lpstr>
      <vt:lpstr>Arkusz3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a.stys</dc:creator>
  <cp:lastModifiedBy>a.stys</cp:lastModifiedBy>
  <cp:lastPrinted>2021-12-17T14:05:52Z</cp:lastPrinted>
  <dcterms:created xsi:type="dcterms:W3CDTF">2021-12-01T11:11:08Z</dcterms:created>
  <dcterms:modified xsi:type="dcterms:W3CDTF">2021-12-28T18:04:10Z</dcterms:modified>
</cp:coreProperties>
</file>