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DPS" sheetId="1" r:id="rId1"/>
    <sheet name="Arkusz2" sheetId="2" state="hidden" r:id="rId2"/>
    <sheet name="Arkusz3" sheetId="3" state="hidden" r:id="rId3"/>
  </sheets>
  <calcPr calcId="181029"/>
</workbook>
</file>

<file path=xl/calcChain.xml><?xml version="1.0" encoding="utf-8"?>
<calcChain xmlns="http://schemas.openxmlformats.org/spreadsheetml/2006/main">
  <c r="F11" i="1" l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53" i="1" l="1"/>
  <c r="G11" i="1"/>
  <c r="G53" i="1" s="1"/>
</calcChain>
</file>

<file path=xl/sharedStrings.xml><?xml version="1.0" encoding="utf-8"?>
<sst xmlns="http://schemas.openxmlformats.org/spreadsheetml/2006/main" count="144" uniqueCount="144">
  <si>
    <t>Dane wykonawcy</t>
  </si>
  <si>
    <t>nazwa wykonawcy</t>
  </si>
  <si>
    <t>adres siedziby wykonawcy</t>
  </si>
  <si>
    <t>NIP</t>
  </si>
  <si>
    <t>REGON</t>
  </si>
  <si>
    <t>FORMULARZ CENOWY</t>
  </si>
  <si>
    <t>l.p.</t>
  </si>
  <si>
    <t>ilość</t>
  </si>
  <si>
    <t>wartość brutto (PLN)</t>
  </si>
  <si>
    <t>wartość netto (PLN)</t>
  </si>
  <si>
    <t>Stawka VAT w (%)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</si>
  <si>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</si>
  <si>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</si>
  <si>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</si>
  <si>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</si>
  <si>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</si>
  <si>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</si>
  <si>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</si>
  <si>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</si>
  <si>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</si>
  <si>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</si>
  <si>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</si>
  <si>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</si>
  <si>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</si>
  <si>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</si>
  <si>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</si>
  <si>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</si>
  <si>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</si>
  <si>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</si>
  <si>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</si>
  <si>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</si>
  <si>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</si>
  <si>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</si>
  <si>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</si>
  <si>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</si>
  <si>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</si>
  <si>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</si>
  <si>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</si>
  <si>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</si>
  <si>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</si>
  <si>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</si>
  <si>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</si>
  <si>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</si>
  <si>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</si>
  <si>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</si>
  <si>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</si>
  <si>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</si>
  <si>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</si>
  <si>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</si>
  <si>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</si>
  <si>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</si>
  <si>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</si>
  <si>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Razem</t>
  </si>
  <si>
    <t>cena jednostkowa brutto (PLN)</t>
  </si>
  <si>
    <t xml:space="preserve">Nr postępowania: CUW.271.6.2021                      </t>
  </si>
  <si>
    <t>Asortyment</t>
  </si>
  <si>
    <t>Charakterystyka produktu</t>
  </si>
  <si>
    <t>Koncentrat do czyszczenia 5 l typu Mediclin MC 570 lub równoważny</t>
  </si>
  <si>
    <t>Silnie odtłuszczający preparat do czyszczenia powierzchni w przemyśle spożywczym. pH 8±0,5. Gęstość 1,002g/cm3. Należy dołączyć kartę charakterystyki produktu. Opakowanie 5 l.</t>
  </si>
  <si>
    <t>Płyn do czyszczenia podłóg 5 l typu Mediclin N 200 lub równoważny.</t>
  </si>
  <si>
    <t>Alkaliczny środek do mycia podłóg w halach warsztatach i obiektach przemysłowych. Polecany do mycia maszynowego.  Gęstość 1,07 g/cm3.   Należy dołączyć kartę charakterystyki produktu. Opakowanie 5l.</t>
  </si>
  <si>
    <t>Koncentrat do odkamieniania i czyszczenia zmywarek gastronomicznych 1l typu Mediclin 580 Lime lub równoważny</t>
  </si>
  <si>
    <t>Koncentrat do odkamieniania i czyszczeniua zmywarek gastronomcznych. pH 0,5±0,5. Należy dołączyć kartę charakterystyki produktu. Opakowanie 1 l.</t>
  </si>
  <si>
    <t>Pianka do czyszczenia i odtłuszczania przypalonych powierzchni 500 ml typu MediclinMC 530 Grill Foam lub równoważna.</t>
  </si>
  <si>
    <t>Gotowy do użycia silnie działający preparat w formie pianki do usuwania tłustych, zapieczonych zabrudzeń z różnego rodzaju powierzchni odpornych na działanie alkaliów. Gęstość 1,025-1,035 g/cm3. Należy dołączyć kartę charakterystyki produktu. Opakowanie 500 ml</t>
  </si>
  <si>
    <t>Płyn do czyszczenia i pielegnacji stali nierdzewnej 500 ml typu Mediclin MC 240 lub równoważny</t>
  </si>
  <si>
    <t xml:space="preserve">Płyn do czyszczenia  i pielęgnacji stali nierdzewnej. Należy dołączyć kartę charakterystyki produktu. Opakowanie 500 ml. </t>
  </si>
  <si>
    <t>Koncentrat do czyszczenia urządzeń sanitarnych 5 l  typu Mediclin MC 310,  lub równoważny</t>
  </si>
  <si>
    <t>Preparat czyszczący do urządzeń sanitarnych  działanie antybakteryjne . pH 1±0,5. Należy dołączyć kartę charakterystyki produktu. Opakowanie 5 l.</t>
  </si>
  <si>
    <t>Koncentrat do codziennego mycia wszystkich powierzchni 5l typu Mediclin MC 210 lub równoważny</t>
  </si>
  <si>
    <t>Płyn do codziennego stosowania na powierzchniach wodoodpornych  takich jak płytki, drzwi, ramy okienne, plstiki , panele itp. Należy dołączyć kartę charakterystyki produktu. Opakowanie 5 l.</t>
  </si>
  <si>
    <t>Płyn uniwersalny 1l typu Ajax lub równoważny.</t>
  </si>
  <si>
    <t xml:space="preserve">Uniwersalny płyn do czyszczenia dużych powierzchni takich jak podłoga, kafelki i ściany. Usuwa silne zabrudzenia także z kuchenek, zlewozmywaków, umywalek. pH 6.3, gęstość względna 1.04. Należy dołączyć kartę charakterystyki produktu. Opakowanie 1 l.
</t>
  </si>
  <si>
    <t>Płyn do dezynfekcji rąk 500 ml typu VELODES Soft lub równoważny</t>
  </si>
  <si>
    <t xml:space="preserve">Zastosowanie:  higieniczna dezynfekcja rąk. Przeznaczony do dozowników łokciowych. pH 7.3-7.8 w 20 stopniach C. Należy dołączyć kartę charakterystyki produktu. Opakowanie 500 ml. </t>
  </si>
  <si>
    <t>Płyn do mycia naczyń 900 ml typu FERY lub równoważny</t>
  </si>
  <si>
    <t>Płyn do mycia naczyń łagodny dla skóry, skutecznie rozpuszczajacy tłuszcze, nie pozastawiający zacieków na umytych powierzchniach, wydajny. pH 8.7 - 9.3. Należy dołączyć kartę charakterystyki produktu. Opakowanie 900 ml.</t>
  </si>
  <si>
    <t>Płyn do mycia naczyń  450 ml typu FERY lub równoważny</t>
  </si>
  <si>
    <t>Płyn do mycia naczyń łagodny dla skóry, skutecznie rozpuszczajacy tłuszcze, nie pozastawiający zacieków na umytych powierzchniach, wydajny. pH 8.7 - 9.3.  Należy dołączyć kartę charakterystyki produktu. Opakowanie 450 ml.</t>
  </si>
  <si>
    <t>Płyn do szyb 500 ml typu CLIN lub równoważny</t>
  </si>
  <si>
    <t xml:space="preserve">Środek do czyszczenia okien i powierzchni szklanych ze spryskiwaczem.  Należy dołączyć kartę charakterystyki produktu. Opakownie 500 ml. </t>
  </si>
  <si>
    <t>Mleczko do czyszczenia preferowane opakowanie1000 ml - 1001 g typu cif  lub równoważny</t>
  </si>
  <si>
    <t xml:space="preserve">Mleczko wybielające i nadające połysk białym powierzchniom, skuteczne do czyszczenia zlewów, kafelków, kuchenek, wanien, nie rysuje powierzchni, bez zapachu chloru. Należy dołączyć kartę charakterystyki produktu. Opakowanie preferowane 1000 ml - 1001 g.
</t>
  </si>
  <si>
    <t xml:space="preserve">Płyn do płukania tkanin  1800 ml typu E lub równoważny </t>
  </si>
  <si>
    <t xml:space="preserve">Płyn zmiękczający do płukania tkanin. Różne zapachy.  Należy dołączyć kartę charakterystyki produktu. Opakowanie 1800 ml. </t>
  </si>
  <si>
    <t>Płyn D/WC 700 g - 700 ml typu Tytan lub równoważny</t>
  </si>
  <si>
    <t>Płyn do mycia, dezynfekcji ceramicznych urządzeń sanitarnych, posiadający właściwości bakteriobójcze. pH (5% roztwór wodny) 1.7-2. Należy dołączyć kartę charakterystyki produktu. Opakowanie preferowane 700 g - 700 ml.</t>
  </si>
  <si>
    <t>Płyn do WC 750 ml typu Domestos lub równoważny</t>
  </si>
  <si>
    <t xml:space="preserve">Chlorowy płyn do czyszczenia, dezynfekcji i wybielania urządzeń sanitarnych,  posiadający właściwości biobójcze, usuwania bakterii, wirusów i grzybów.  Należy dołączyć kartę charakterystyki produktu. Opakowanie 750 ml. </t>
  </si>
  <si>
    <t>Żel do udrożniania rur 400 ml typu KRET  lub równoważny</t>
  </si>
  <si>
    <t>Żel przeznaczony dochemicznego udrożniania rur i syfonów. Produkt zawiera mieszaninę substancji wybielających na bazie aktywnego chloru i tlenu. Należy dołączyć kartę charakterystyki produktu. Preferowane opakowanie 400 ml.</t>
  </si>
  <si>
    <t>Odświeżacz powietrza w aerozolu 300 ml typu ATIS lub równoważny</t>
  </si>
  <si>
    <t xml:space="preserve">Odświeżacz powietrza, zapachy owocowe lub kwiatowe. Opakowanie 300 ml. </t>
  </si>
  <si>
    <t>Mydło do dozownika Tork Mild Foam 1000 ml</t>
  </si>
  <si>
    <t>Mydło w piance do pielęgnacji skóry, objętość 1000 ml kompatybilne z dozownikiem Tork.</t>
  </si>
  <si>
    <t>Proszek do prania 15 kg typu CLOVIN II Septon lub równoważny</t>
  </si>
  <si>
    <t>Środek piorąco- dezynfekujący przeznaczony do chemiczno- termicznej dezynfekcji bielizny. Produkt biobójczy. Działanie bakteriobójcze, grzybobójcze, wirusobójcze, prątkobójcze. Należy dołączyć kartę charakterystyki produktu. Opakowanie 15 kg.</t>
  </si>
  <si>
    <t>Proszek do prania do białego 7 kg typu OMO lub równoważny</t>
  </si>
  <si>
    <t>Proszek do prania białego, dogłębnie wnika w strukturę tkaniny i usuwa trudne zabrudzenia. Gwarantuje przyjemny oraz świeży zapach, który długo się utrzymuje. Należy dołączyć kartę charakterystyki produktu. Opakowanie 7 kg.</t>
  </si>
  <si>
    <t>Worki na śmieci typu ECO 60 l lub równoważne</t>
  </si>
  <si>
    <t>Worki wykonane z grubej folji LDPE , 30 mikronów, kolor czarny, rolka 50 szt. Objętość 60 litrów.</t>
  </si>
  <si>
    <t>Worki na śmieci 35 l</t>
  </si>
  <si>
    <t xml:space="preserve">Worki na śmieci 35 l, 15 mikronów, kolor czarny, 50 worków w rolce. </t>
  </si>
  <si>
    <t xml:space="preserve">Torebki śniadaniowe HDPE </t>
  </si>
  <si>
    <t>Rozmiar 9, 26/35 cm. Pakowane po 800 szt.</t>
  </si>
  <si>
    <t xml:space="preserve">Reklamówki jednorazowe </t>
  </si>
  <si>
    <t>Reklamówki jednorazowe wymiar 25/45 cm. Opakowanie 200 szt. grubość 9 mikronów.</t>
  </si>
  <si>
    <t xml:space="preserve">Folia aluminiowa gruba </t>
  </si>
  <si>
    <t>Długość rolki 150 m. szerokość ok. 30 cm. Opakowanie 1 szt.</t>
  </si>
  <si>
    <t>Rękawiczki wampirki 1 szt.</t>
  </si>
  <si>
    <t xml:space="preserve">Rękawiczki wykonane  z przędzy poliestrowo-bawełnianej, zakończone ściągaczem, od strony chwytnej  powlekane  przeciwślizgową gumą.   Opakowanie 1 szt. </t>
  </si>
  <si>
    <t>Papier toaletowy biały typu VELVET Care Expert Professional  lub równoważny</t>
  </si>
  <si>
    <t>Papier toaletowy biały - preferowane wymagania: 100% celuloza, 3 warstwowy, wymiar listka: 92 mm x 138mm, długość rolki: 27,5 m, długość listka: 110 mm. Opakowanie 8 szt.</t>
  </si>
  <si>
    <t>Papier toaletowy 8szt. typu SERWUS lub równoważny</t>
  </si>
  <si>
    <t>Papier toaletowy, szary wykonany z makulatury, jednowarstwowy, ilość listków ok. 320, pakowanie po 8 rolek.</t>
  </si>
  <si>
    <t xml:space="preserve">Ręczniki papierowe </t>
  </si>
  <si>
    <t>Preferowane wymagania: długość rolki 60 m, wysokość 18,5 cm, wykonany z celulozy 2 warstwowej. 1 szt.</t>
  </si>
  <si>
    <t xml:space="preserve">Papier do pieczenia </t>
  </si>
  <si>
    <t>Gramatura 40-41 g/m2, wykonany z włókien celulozowych powlekanych różnymi tłuszczami lub silikonem. Długość rolki 50 m.</t>
  </si>
  <si>
    <t>Ścierki z mikrofibry</t>
  </si>
  <si>
    <t xml:space="preserve">Ścierka z mikrofibry, preferowane wymiary 40 x 40 cm. Kolor żółty, czerwony i niebieski. Opakowanie 5 szt. </t>
  </si>
  <si>
    <t>Zmywak do teflonu  1 szt. typu Jan Niezbędny lub równoważny.</t>
  </si>
  <si>
    <t>Zmywak wykonany z gąbki poliestrowej, pokryty metliczną tkaniną w kolorze srebrnym lub złotym. Opakowanie 1 szt.</t>
  </si>
  <si>
    <t>Zmywak druciak spiralny</t>
  </si>
  <si>
    <t>100% metalowy nierdzewny zmywak do szorowania , forma spiralna. Opakowanie 1 szt.</t>
  </si>
  <si>
    <t>Zmywak gąbka 5 szt w opak.</t>
  </si>
  <si>
    <t xml:space="preserve">Zmywak wykonany z gąbki oraz szorstkiej włókniny. Opakowanie 5 szt. </t>
  </si>
  <si>
    <t>Gąbka do kąpieli z masażerem</t>
  </si>
  <si>
    <t>Gąbka dwustronna, jedna strona gładka, druga w formie szorstkiej. Opakowanie 1 szt.</t>
  </si>
  <si>
    <t xml:space="preserve">Zapas do Mopa Vileda Ultra Speed mini microlite </t>
  </si>
  <si>
    <t>Do mopa płaskiego. Kompatybilny z mopem Vileda.</t>
  </si>
  <si>
    <t>Mop płaski z bezdotykowym systemem odsączenia typu zestaw Ultra Max Vileda lub równoważny</t>
  </si>
  <si>
    <t>W zestawie stelaż zapas i wiadro.</t>
  </si>
  <si>
    <t>Szczotka do zamiatania naturalne włosie</t>
  </si>
  <si>
    <t>Szerokość 30 cm z możliwością zainstalowania kija.</t>
  </si>
  <si>
    <t>Szczotka ryżowa</t>
  </si>
  <si>
    <t>Szerokość 20-25 cm z możliwością zainstalowania kija.</t>
  </si>
  <si>
    <t>Zestaw zmiotka + szufelka</t>
  </si>
  <si>
    <t>Zestaw wysoki na kiju. Wykonany z polipropylenu, stal, guma. Preferowane wymiary szufelki 26/25,5cm. Wymiary szczotki: 18/4,5 cm. Długość kija 80 cm.</t>
  </si>
  <si>
    <t>Kij do szczotki .</t>
  </si>
  <si>
    <t>Drewniany z frezem do wkręcenia.</t>
  </si>
  <si>
    <t>Część 8 - Dostawa materiałów higieniczno-sanitarnych dla potrzeb Samorządowego Domu Pomocy Społecznej "Pogodnej Starości" w Ostrówku</t>
  </si>
  <si>
    <t>Załącznik Nr 9 do SWZ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</si>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</sst>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0" xfId="0" applyFont="1" applyFill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right" vertical="center" shrinkToFit="1"/>
      <protection locked="0"/>
    </xf>
    <xf numFmtId="2" fontId="3" fillId="2" borderId="1" xfId="0" applyNumberFormat="1" applyFont="1" applyFill="1" applyBorder="1" applyAlignment="1" applyProtection="1">
      <alignment horizontal="right" vertical="center" shrinkToFit="1"/>
    </xf>
    <xf numFmtId="10" fontId="3" fillId="0" borderId="1" xfId="0" applyNumberFormat="1" applyFont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shrinkToFit="1"/>
    </xf>
    <xf numFmtId="0" fontId="9" fillId="2" borderId="1" xfId="0" applyFont="1" applyFill="1" applyBorder="1" applyProtection="1">
      <protection locked="0"/>
    </xf>
    <xf numFmtId="2" fontId="0" fillId="0" borderId="0" xfId="0" applyNumberFormat="1"/>
    <xf numFmtId="0" fontId="11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46" workbookViewId="0">
      <selection activeCell="E11" sqref="E11"/>
    </sheetView>
  </sheetViews>
  <sheetFormatPr defaultRowHeight="15" x14ac:dyDescent="0.25"/>
  <cols>
    <col min="1" max="1" width="5.28515625" customWidth="1"/>
    <col min="2" max="2" width="22.28515625" customWidth="1"/>
    <col min="3" max="3" width="32.140625" customWidth="1"/>
    <col min="4" max="4" width="8.28515625" customWidth="1"/>
    <col min="5" max="5" width="13.7109375" customWidth="1"/>
    <col min="6" max="6" width="20.85546875" customWidth="1"/>
    <col min="7" max="7" width="18.28515625" customWidth="1"/>
  </cols>
  <sheetData>
    <row r="1" spans="1:8" ht="15.75" customHeight="1" x14ac:dyDescent="0.25">
      <c r="A1" s="18" t="s">
        <v>54</v>
      </c>
      <c r="B1" s="19"/>
      <c r="C1" s="20"/>
      <c r="D1" s="1"/>
      <c r="E1" s="21" t="s">
        <v>142</v>
      </c>
      <c r="F1" s="22"/>
      <c r="G1" s="22"/>
      <c r="H1" s="22"/>
    </row>
    <row r="2" spans="1:8" ht="20.100000000000001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</row>
    <row r="3" spans="1:8" ht="20.100000000000001" customHeight="1" x14ac:dyDescent="0.25">
      <c r="A3" s="23" t="s">
        <v>1</v>
      </c>
      <c r="B3" s="23"/>
      <c r="C3" s="24"/>
      <c r="D3" s="24"/>
      <c r="E3" s="24"/>
      <c r="F3" s="24"/>
      <c r="G3" s="24"/>
      <c r="H3" s="24"/>
    </row>
    <row r="4" spans="1:8" ht="20.100000000000001" customHeight="1" x14ac:dyDescent="0.25">
      <c r="A4" s="23" t="s">
        <v>2</v>
      </c>
      <c r="B4" s="23"/>
      <c r="C4" s="24"/>
      <c r="D4" s="24"/>
      <c r="E4" s="24"/>
      <c r="F4" s="24"/>
      <c r="G4" s="24"/>
      <c r="H4" s="24"/>
    </row>
    <row r="5" spans="1:8" ht="20.100000000000001" customHeight="1" x14ac:dyDescent="0.25">
      <c r="A5" s="23" t="s">
        <v>3</v>
      </c>
      <c r="B5" s="23"/>
      <c r="C5" s="24"/>
      <c r="D5" s="24"/>
      <c r="E5" s="24"/>
      <c r="F5" s="24"/>
      <c r="G5" s="24"/>
      <c r="H5" s="24"/>
    </row>
    <row r="6" spans="1:8" ht="20.100000000000001" customHeight="1" x14ac:dyDescent="0.25">
      <c r="A6" s="23" t="s">
        <v>4</v>
      </c>
      <c r="B6" s="23"/>
      <c r="C6" s="24"/>
      <c r="D6" s="24"/>
      <c r="E6" s="24"/>
      <c r="F6" s="24"/>
      <c r="G6" s="24"/>
      <c r="H6" s="24"/>
    </row>
    <row r="7" spans="1:8" ht="15.75" x14ac:dyDescent="0.25">
      <c r="A7" s="29" t="s">
        <v>5</v>
      </c>
      <c r="B7" s="29"/>
      <c r="C7" s="29"/>
      <c r="D7" s="29"/>
      <c r="E7" s="29"/>
      <c r="F7" s="29"/>
      <c r="G7" s="29"/>
      <c r="H7" s="29"/>
    </row>
    <row r="8" spans="1:8" ht="39.75" customHeight="1" x14ac:dyDescent="0.25">
      <c r="A8" s="30" t="s">
        <v>141</v>
      </c>
      <c r="B8" s="30"/>
      <c r="C8" s="30"/>
      <c r="D8" s="30"/>
      <c r="E8" s="30"/>
      <c r="F8" s="30"/>
      <c r="G8" s="30"/>
      <c r="H8" s="30"/>
    </row>
    <row r="9" spans="1:8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8" ht="38.25" x14ac:dyDescent="0.25">
      <c r="A10" s="3" t="s">
        <v>6</v>
      </c>
      <c r="B10" s="3" t="s">
        <v>55</v>
      </c>
      <c r="C10" s="4" t="s">
        <v>56</v>
      </c>
      <c r="D10" s="3" t="s">
        <v>7</v>
      </c>
      <c r="E10" s="3" t="s">
        <v>53</v>
      </c>
      <c r="F10" s="3" t="s">
        <v>8</v>
      </c>
      <c r="G10" s="3" t="s">
        <v>9</v>
      </c>
      <c r="H10" s="3" t="s">
        <v>10</v>
      </c>
    </row>
    <row r="11" spans="1:8" ht="60" customHeight="1" x14ac:dyDescent="0.25">
      <c r="A11" s="11" t="s">
        <v>11</v>
      </c>
      <c r="B11" s="12" t="s">
        <v>57</v>
      </c>
      <c r="C11" s="13" t="s">
        <v>58</v>
      </c>
      <c r="D11" s="14">
        <v>6</v>
      </c>
      <c r="E11" s="5"/>
      <c r="F11" s="6">
        <f>D11*E11</f>
        <v>0</v>
      </c>
      <c r="G11" s="6">
        <f>F11/(1+H11)</f>
        <v>0</v>
      </c>
      <c r="H11" s="7"/>
    </row>
    <row r="12" spans="1:8" ht="68.25" customHeight="1" x14ac:dyDescent="0.25">
      <c r="A12" s="11" t="s">
        <v>12</v>
      </c>
      <c r="B12" s="12" t="s">
        <v>59</v>
      </c>
      <c r="C12" s="13" t="s">
        <v>60</v>
      </c>
      <c r="D12" s="14">
        <v>1</v>
      </c>
      <c r="E12" s="5"/>
      <c r="F12" s="6">
        <f t="shared" ref="F12:F52" si="0">D12*E12</f>
        <v>0</v>
      </c>
      <c r="G12" s="6">
        <f t="shared" ref="G12:G52" si="1">F12/(1+H12)</f>
        <v>0</v>
      </c>
      <c r="H12" s="7"/>
    </row>
    <row r="13" spans="1:8" ht="61.5" customHeight="1" x14ac:dyDescent="0.25">
      <c r="A13" s="11" t="s">
        <v>13</v>
      </c>
      <c r="B13" s="12" t="s">
        <v>61</v>
      </c>
      <c r="C13" s="13" t="s">
        <v>62</v>
      </c>
      <c r="D13" s="14">
        <v>6</v>
      </c>
      <c r="E13" s="5"/>
      <c r="F13" s="6">
        <f t="shared" si="0"/>
        <v>0</v>
      </c>
      <c r="G13" s="6">
        <f t="shared" si="1"/>
        <v>0</v>
      </c>
      <c r="H13" s="7"/>
    </row>
    <row r="14" spans="1:8" ht="90.75" customHeight="1" x14ac:dyDescent="0.25">
      <c r="A14" s="11" t="s">
        <v>143</v>
      </c>
      <c r="B14" s="12" t="s">
        <v>63</v>
      </c>
      <c r="C14" s="13" t="s">
        <v>64</v>
      </c>
      <c r="D14" s="14">
        <v>10</v>
      </c>
      <c r="E14" s="5"/>
      <c r="F14" s="6">
        <f t="shared" si="0"/>
        <v>0</v>
      </c>
      <c r="G14" s="6">
        <f t="shared" si="1"/>
        <v>0</v>
      </c>
      <c r="H14" s="7"/>
    </row>
    <row r="15" spans="1:8" ht="90.75" customHeight="1" x14ac:dyDescent="0.25">
      <c r="A15" s="11" t="s">
        <v>14</v>
      </c>
      <c r="B15" s="12" t="s">
        <v>65</v>
      </c>
      <c r="C15" s="13" t="s">
        <v>66</v>
      </c>
      <c r="D15" s="14">
        <v>2</v>
      </c>
      <c r="E15" s="5"/>
      <c r="F15" s="6">
        <f t="shared" si="0"/>
        <v>0</v>
      </c>
      <c r="G15" s="6">
        <f t="shared" si="1"/>
        <v>0</v>
      </c>
      <c r="H15" s="7"/>
    </row>
    <row r="16" spans="1:8" ht="62.25" customHeight="1" x14ac:dyDescent="0.25">
      <c r="A16" s="11" t="s">
        <v>15</v>
      </c>
      <c r="B16" s="12" t="s">
        <v>67</v>
      </c>
      <c r="C16" s="13" t="s">
        <v>68</v>
      </c>
      <c r="D16" s="14">
        <v>15</v>
      </c>
      <c r="E16" s="5"/>
      <c r="F16" s="6">
        <f t="shared" si="0"/>
        <v>0</v>
      </c>
      <c r="G16" s="6">
        <f t="shared" si="1"/>
        <v>0</v>
      </c>
      <c r="H16" s="7"/>
    </row>
    <row r="17" spans="1:8" ht="75" customHeight="1" x14ac:dyDescent="0.25">
      <c r="A17" s="11" t="s">
        <v>16</v>
      </c>
      <c r="B17" s="12" t="s">
        <v>69</v>
      </c>
      <c r="C17" s="13" t="s">
        <v>70</v>
      </c>
      <c r="D17" s="14">
        <v>24</v>
      </c>
      <c r="E17" s="5"/>
      <c r="F17" s="6">
        <f t="shared" si="0"/>
        <v>0</v>
      </c>
      <c r="G17" s="6">
        <f t="shared" si="1"/>
        <v>0</v>
      </c>
      <c r="H17" s="7"/>
    </row>
    <row r="18" spans="1:8" ht="81.75" customHeight="1" x14ac:dyDescent="0.25">
      <c r="A18" s="11" t="s">
        <v>17</v>
      </c>
      <c r="B18" s="12" t="s">
        <v>71</v>
      </c>
      <c r="C18" s="13" t="s">
        <v>72</v>
      </c>
      <c r="D18" s="14">
        <v>60</v>
      </c>
      <c r="E18" s="5"/>
      <c r="F18" s="6">
        <f t="shared" si="0"/>
        <v>0</v>
      </c>
      <c r="G18" s="6">
        <f t="shared" si="1"/>
        <v>0</v>
      </c>
      <c r="H18" s="7"/>
    </row>
    <row r="19" spans="1:8" ht="61.5" customHeight="1" x14ac:dyDescent="0.25">
      <c r="A19" s="11" t="s">
        <v>18</v>
      </c>
      <c r="B19" s="13" t="s">
        <v>73</v>
      </c>
      <c r="C19" s="13" t="s">
        <v>74</v>
      </c>
      <c r="D19" s="15">
        <v>5</v>
      </c>
      <c r="E19" s="5"/>
      <c r="F19" s="6">
        <f t="shared" si="0"/>
        <v>0</v>
      </c>
      <c r="G19" s="6">
        <f t="shared" si="1"/>
        <v>0</v>
      </c>
      <c r="H19" s="7"/>
    </row>
    <row r="20" spans="1:8" ht="72" customHeight="1" x14ac:dyDescent="0.25">
      <c r="A20" s="11" t="s">
        <v>19</v>
      </c>
      <c r="B20" s="13" t="s">
        <v>75</v>
      </c>
      <c r="C20" s="13" t="s">
        <v>76</v>
      </c>
      <c r="D20" s="15">
        <v>120</v>
      </c>
      <c r="E20" s="5"/>
      <c r="F20" s="6">
        <f t="shared" si="0"/>
        <v>0</v>
      </c>
      <c r="G20" s="6">
        <f t="shared" si="1"/>
        <v>0</v>
      </c>
      <c r="H20" s="7"/>
    </row>
    <row r="21" spans="1:8" ht="73.5" customHeight="1" x14ac:dyDescent="0.25">
      <c r="A21" s="11" t="s">
        <v>20</v>
      </c>
      <c r="B21" s="13" t="s">
        <v>77</v>
      </c>
      <c r="C21" s="13" t="s">
        <v>78</v>
      </c>
      <c r="D21" s="15">
        <v>10</v>
      </c>
      <c r="E21" s="5"/>
      <c r="F21" s="6">
        <f t="shared" si="0"/>
        <v>0</v>
      </c>
      <c r="G21" s="6">
        <f t="shared" si="1"/>
        <v>0</v>
      </c>
      <c r="H21" s="7"/>
    </row>
    <row r="22" spans="1:8" ht="51.75" customHeight="1" x14ac:dyDescent="0.25">
      <c r="A22" s="11" t="s">
        <v>21</v>
      </c>
      <c r="B22" s="13" t="s">
        <v>79</v>
      </c>
      <c r="C22" s="13" t="s">
        <v>80</v>
      </c>
      <c r="D22" s="15">
        <v>50</v>
      </c>
      <c r="E22" s="5"/>
      <c r="F22" s="6">
        <f t="shared" si="0"/>
        <v>0</v>
      </c>
      <c r="G22" s="6">
        <f t="shared" si="1"/>
        <v>0</v>
      </c>
      <c r="H22" s="7"/>
    </row>
    <row r="23" spans="1:8" ht="89.25" customHeight="1" x14ac:dyDescent="0.25">
      <c r="A23" s="11" t="s">
        <v>22</v>
      </c>
      <c r="B23" s="13" t="s">
        <v>81</v>
      </c>
      <c r="C23" s="13" t="s">
        <v>82</v>
      </c>
      <c r="D23" s="15">
        <v>40</v>
      </c>
      <c r="E23" s="5"/>
      <c r="F23" s="6">
        <f t="shared" si="0"/>
        <v>0</v>
      </c>
      <c r="G23" s="6">
        <f t="shared" si="1"/>
        <v>0</v>
      </c>
      <c r="H23" s="7"/>
    </row>
    <row r="24" spans="1:8" ht="68.25" customHeight="1" x14ac:dyDescent="0.25">
      <c r="A24" s="11" t="s">
        <v>23</v>
      </c>
      <c r="B24" s="13" t="s">
        <v>83</v>
      </c>
      <c r="C24" s="13" t="s">
        <v>84</v>
      </c>
      <c r="D24" s="15">
        <v>100</v>
      </c>
      <c r="E24" s="5"/>
      <c r="F24" s="6">
        <f t="shared" si="0"/>
        <v>0</v>
      </c>
      <c r="G24" s="6">
        <f t="shared" si="1"/>
        <v>0</v>
      </c>
      <c r="H24" s="7"/>
    </row>
    <row r="25" spans="1:8" ht="68.25" customHeight="1" x14ac:dyDescent="0.25">
      <c r="A25" s="11" t="s">
        <v>24</v>
      </c>
      <c r="B25" s="13" t="s">
        <v>85</v>
      </c>
      <c r="C25" s="13" t="s">
        <v>86</v>
      </c>
      <c r="D25" s="15">
        <v>180</v>
      </c>
      <c r="E25" s="5"/>
      <c r="F25" s="6">
        <f t="shared" si="0"/>
        <v>0</v>
      </c>
      <c r="G25" s="6">
        <f t="shared" si="1"/>
        <v>0</v>
      </c>
      <c r="H25" s="7"/>
    </row>
    <row r="26" spans="1:8" ht="69.75" customHeight="1" x14ac:dyDescent="0.25">
      <c r="A26" s="11" t="s">
        <v>25</v>
      </c>
      <c r="B26" s="13" t="s">
        <v>87</v>
      </c>
      <c r="C26" s="13" t="s">
        <v>88</v>
      </c>
      <c r="D26" s="15">
        <v>180</v>
      </c>
      <c r="E26" s="5"/>
      <c r="F26" s="6">
        <f t="shared" si="0"/>
        <v>0</v>
      </c>
      <c r="G26" s="6">
        <f t="shared" si="1"/>
        <v>0</v>
      </c>
      <c r="H26" s="7"/>
    </row>
    <row r="27" spans="1:8" ht="69.75" customHeight="1" x14ac:dyDescent="0.25">
      <c r="A27" s="11" t="s">
        <v>26</v>
      </c>
      <c r="B27" s="13" t="s">
        <v>89</v>
      </c>
      <c r="C27" s="13" t="s">
        <v>90</v>
      </c>
      <c r="D27" s="15">
        <v>20</v>
      </c>
      <c r="E27" s="5"/>
      <c r="F27" s="6">
        <f t="shared" si="0"/>
        <v>0</v>
      </c>
      <c r="G27" s="6">
        <f t="shared" si="1"/>
        <v>0</v>
      </c>
      <c r="H27" s="7"/>
    </row>
    <row r="28" spans="1:8" ht="39.950000000000003" customHeight="1" x14ac:dyDescent="0.25">
      <c r="A28" s="11" t="s">
        <v>27</v>
      </c>
      <c r="B28" s="13" t="s">
        <v>91</v>
      </c>
      <c r="C28" s="13" t="s">
        <v>92</v>
      </c>
      <c r="D28" s="15">
        <v>300</v>
      </c>
      <c r="E28" s="5"/>
      <c r="F28" s="6">
        <f t="shared" si="0"/>
        <v>0</v>
      </c>
      <c r="G28" s="6">
        <f t="shared" si="1"/>
        <v>0</v>
      </c>
      <c r="H28" s="7"/>
    </row>
    <row r="29" spans="1:8" ht="39.950000000000003" customHeight="1" x14ac:dyDescent="0.25">
      <c r="A29" s="11" t="s">
        <v>28</v>
      </c>
      <c r="B29" s="13" t="s">
        <v>93</v>
      </c>
      <c r="C29" s="13" t="s">
        <v>94</v>
      </c>
      <c r="D29" s="15">
        <v>12</v>
      </c>
      <c r="E29" s="5"/>
      <c r="F29" s="6">
        <f t="shared" si="0"/>
        <v>0</v>
      </c>
      <c r="G29" s="6">
        <f t="shared" si="1"/>
        <v>0</v>
      </c>
      <c r="H29" s="7"/>
    </row>
    <row r="30" spans="1:8" ht="78.75" customHeight="1" x14ac:dyDescent="0.25">
      <c r="A30" s="11" t="s">
        <v>29</v>
      </c>
      <c r="B30" s="13" t="s">
        <v>95</v>
      </c>
      <c r="C30" s="13" t="s">
        <v>96</v>
      </c>
      <c r="D30" s="15">
        <v>30</v>
      </c>
      <c r="E30" s="5"/>
      <c r="F30" s="6">
        <f t="shared" si="0"/>
        <v>0</v>
      </c>
      <c r="G30" s="6">
        <f t="shared" si="1"/>
        <v>0</v>
      </c>
      <c r="H30" s="7"/>
    </row>
    <row r="31" spans="1:8" ht="74.25" customHeight="1" x14ac:dyDescent="0.25">
      <c r="A31" s="11" t="s">
        <v>30</v>
      </c>
      <c r="B31" s="13" t="s">
        <v>97</v>
      </c>
      <c r="C31" s="13" t="s">
        <v>98</v>
      </c>
      <c r="D31" s="15">
        <v>10</v>
      </c>
      <c r="E31" s="5"/>
      <c r="F31" s="6">
        <f t="shared" si="0"/>
        <v>0</v>
      </c>
      <c r="G31" s="6">
        <f t="shared" si="1"/>
        <v>0</v>
      </c>
      <c r="H31" s="7"/>
    </row>
    <row r="32" spans="1:8" ht="39.950000000000003" customHeight="1" x14ac:dyDescent="0.25">
      <c r="A32" s="11" t="s">
        <v>31</v>
      </c>
      <c r="B32" s="13" t="s">
        <v>99</v>
      </c>
      <c r="C32" s="13" t="s">
        <v>100</v>
      </c>
      <c r="D32" s="15">
        <v>120</v>
      </c>
      <c r="E32" s="5"/>
      <c r="F32" s="6">
        <f t="shared" si="0"/>
        <v>0</v>
      </c>
      <c r="G32" s="6">
        <f t="shared" si="1"/>
        <v>0</v>
      </c>
      <c r="H32" s="7"/>
    </row>
    <row r="33" spans="1:8" ht="39.950000000000003" customHeight="1" x14ac:dyDescent="0.25">
      <c r="A33" s="11" t="s">
        <v>32</v>
      </c>
      <c r="B33" s="13" t="s">
        <v>101</v>
      </c>
      <c r="C33" s="13" t="s">
        <v>102</v>
      </c>
      <c r="D33" s="15">
        <v>20</v>
      </c>
      <c r="E33" s="5"/>
      <c r="F33" s="6">
        <f t="shared" si="0"/>
        <v>0</v>
      </c>
      <c r="G33" s="6">
        <f t="shared" si="1"/>
        <v>0</v>
      </c>
      <c r="H33" s="7"/>
    </row>
    <row r="34" spans="1:8" ht="39.950000000000003" customHeight="1" x14ac:dyDescent="0.25">
      <c r="A34" s="11" t="s">
        <v>33</v>
      </c>
      <c r="B34" s="13" t="s">
        <v>103</v>
      </c>
      <c r="C34" s="13" t="s">
        <v>104</v>
      </c>
      <c r="D34" s="3">
        <v>20</v>
      </c>
      <c r="E34" s="5"/>
      <c r="F34" s="6">
        <f t="shared" si="0"/>
        <v>0</v>
      </c>
      <c r="G34" s="6">
        <f t="shared" si="1"/>
        <v>0</v>
      </c>
      <c r="H34" s="7"/>
    </row>
    <row r="35" spans="1:8" ht="39.950000000000003" customHeight="1" x14ac:dyDescent="0.25">
      <c r="A35" s="11" t="s">
        <v>34</v>
      </c>
      <c r="B35" s="16" t="s">
        <v>105</v>
      </c>
      <c r="C35" s="13" t="s">
        <v>106</v>
      </c>
      <c r="D35" s="17">
        <v>30</v>
      </c>
      <c r="E35" s="5"/>
      <c r="F35" s="6">
        <f t="shared" si="0"/>
        <v>0</v>
      </c>
      <c r="G35" s="6">
        <f t="shared" si="1"/>
        <v>0</v>
      </c>
      <c r="H35" s="7"/>
    </row>
    <row r="36" spans="1:8" ht="39.950000000000003" customHeight="1" x14ac:dyDescent="0.25">
      <c r="A36" s="11" t="s">
        <v>35</v>
      </c>
      <c r="B36" s="13" t="s">
        <v>107</v>
      </c>
      <c r="C36" s="13" t="s">
        <v>108</v>
      </c>
      <c r="D36" s="15">
        <v>2</v>
      </c>
      <c r="E36" s="5"/>
      <c r="F36" s="6">
        <f t="shared" si="0"/>
        <v>0</v>
      </c>
      <c r="G36" s="6">
        <f t="shared" si="1"/>
        <v>0</v>
      </c>
      <c r="H36" s="7"/>
    </row>
    <row r="37" spans="1:8" ht="58.5" customHeight="1" x14ac:dyDescent="0.25">
      <c r="A37" s="11" t="s">
        <v>36</v>
      </c>
      <c r="B37" s="13" t="s">
        <v>109</v>
      </c>
      <c r="C37" s="13" t="s">
        <v>110</v>
      </c>
      <c r="D37" s="15">
        <v>300</v>
      </c>
      <c r="E37" s="5"/>
      <c r="F37" s="6">
        <f t="shared" si="0"/>
        <v>0</v>
      </c>
      <c r="G37" s="6">
        <f t="shared" si="1"/>
        <v>0</v>
      </c>
      <c r="H37" s="7"/>
    </row>
    <row r="38" spans="1:8" ht="57.75" customHeight="1" x14ac:dyDescent="0.25">
      <c r="A38" s="11" t="s">
        <v>37</v>
      </c>
      <c r="B38" s="13" t="s">
        <v>111</v>
      </c>
      <c r="C38" s="13" t="s">
        <v>112</v>
      </c>
      <c r="D38" s="15">
        <v>200</v>
      </c>
      <c r="E38" s="5"/>
      <c r="F38" s="6">
        <f t="shared" si="0"/>
        <v>0</v>
      </c>
      <c r="G38" s="6">
        <f t="shared" si="1"/>
        <v>0</v>
      </c>
      <c r="H38" s="7"/>
    </row>
    <row r="39" spans="1:8" ht="39.950000000000003" customHeight="1" x14ac:dyDescent="0.25">
      <c r="A39" s="11" t="s">
        <v>38</v>
      </c>
      <c r="B39" s="13" t="s">
        <v>113</v>
      </c>
      <c r="C39" s="13" t="s">
        <v>114</v>
      </c>
      <c r="D39" s="15">
        <v>200</v>
      </c>
      <c r="E39" s="5"/>
      <c r="F39" s="6">
        <f t="shared" si="0"/>
        <v>0</v>
      </c>
      <c r="G39" s="6">
        <f t="shared" si="1"/>
        <v>0</v>
      </c>
      <c r="H39" s="7"/>
    </row>
    <row r="40" spans="1:8" ht="39.950000000000003" customHeight="1" x14ac:dyDescent="0.25">
      <c r="A40" s="11" t="s">
        <v>39</v>
      </c>
      <c r="B40" s="13" t="s">
        <v>115</v>
      </c>
      <c r="C40" s="13" t="s">
        <v>116</v>
      </c>
      <c r="D40" s="15">
        <v>600</v>
      </c>
      <c r="E40" s="5"/>
      <c r="F40" s="6">
        <f t="shared" si="0"/>
        <v>0</v>
      </c>
      <c r="G40" s="6">
        <f t="shared" si="1"/>
        <v>0</v>
      </c>
      <c r="H40" s="7"/>
    </row>
    <row r="41" spans="1:8" ht="39.950000000000003" customHeight="1" x14ac:dyDescent="0.25">
      <c r="A41" s="11" t="s">
        <v>40</v>
      </c>
      <c r="B41" s="13" t="s">
        <v>117</v>
      </c>
      <c r="C41" s="13" t="s">
        <v>118</v>
      </c>
      <c r="D41" s="15">
        <v>1</v>
      </c>
      <c r="E41" s="5"/>
      <c r="F41" s="6">
        <f t="shared" si="0"/>
        <v>0</v>
      </c>
      <c r="G41" s="6">
        <f t="shared" si="1"/>
        <v>0</v>
      </c>
      <c r="H41" s="7"/>
    </row>
    <row r="42" spans="1:8" ht="39.950000000000003" customHeight="1" x14ac:dyDescent="0.25">
      <c r="A42" s="11" t="s">
        <v>41</v>
      </c>
      <c r="B42" s="13" t="s">
        <v>119</v>
      </c>
      <c r="C42" s="13" t="s">
        <v>120</v>
      </c>
      <c r="D42" s="15">
        <v>20</v>
      </c>
      <c r="E42" s="5"/>
      <c r="F42" s="6">
        <f t="shared" si="0"/>
        <v>0</v>
      </c>
      <c r="G42" s="6">
        <f t="shared" si="1"/>
        <v>0</v>
      </c>
      <c r="H42" s="7"/>
    </row>
    <row r="43" spans="1:8" ht="39.950000000000003" customHeight="1" x14ac:dyDescent="0.25">
      <c r="A43" s="11" t="s">
        <v>42</v>
      </c>
      <c r="B43" s="13" t="s">
        <v>121</v>
      </c>
      <c r="C43" s="13" t="s">
        <v>122</v>
      </c>
      <c r="D43" s="15">
        <v>40</v>
      </c>
      <c r="E43" s="5"/>
      <c r="F43" s="6">
        <f t="shared" si="0"/>
        <v>0</v>
      </c>
      <c r="G43" s="6">
        <f t="shared" si="1"/>
        <v>0</v>
      </c>
      <c r="H43" s="7"/>
    </row>
    <row r="44" spans="1:8" ht="39.950000000000003" customHeight="1" x14ac:dyDescent="0.25">
      <c r="A44" s="11" t="s">
        <v>43</v>
      </c>
      <c r="B44" s="13" t="s">
        <v>123</v>
      </c>
      <c r="C44" s="13" t="s">
        <v>124</v>
      </c>
      <c r="D44" s="15">
        <v>25</v>
      </c>
      <c r="E44" s="5"/>
      <c r="F44" s="6">
        <f t="shared" si="0"/>
        <v>0</v>
      </c>
      <c r="G44" s="6">
        <f t="shared" si="1"/>
        <v>0</v>
      </c>
      <c r="H44" s="7"/>
    </row>
    <row r="45" spans="1:8" ht="39.950000000000003" customHeight="1" x14ac:dyDescent="0.25">
      <c r="A45" s="11" t="s">
        <v>44</v>
      </c>
      <c r="B45" s="13" t="s">
        <v>125</v>
      </c>
      <c r="C45" s="13" t="s">
        <v>126</v>
      </c>
      <c r="D45" s="15">
        <v>7</v>
      </c>
      <c r="E45" s="5"/>
      <c r="F45" s="6">
        <f t="shared" si="0"/>
        <v>0</v>
      </c>
      <c r="G45" s="6">
        <f t="shared" si="1"/>
        <v>0</v>
      </c>
      <c r="H45" s="7"/>
    </row>
    <row r="46" spans="1:8" ht="39.950000000000003" customHeight="1" x14ac:dyDescent="0.25">
      <c r="A46" s="11" t="s">
        <v>45</v>
      </c>
      <c r="B46" s="13" t="s">
        <v>127</v>
      </c>
      <c r="C46" s="13" t="s">
        <v>128</v>
      </c>
      <c r="D46" s="15">
        <v>200</v>
      </c>
      <c r="E46" s="5"/>
      <c r="F46" s="6">
        <f t="shared" si="0"/>
        <v>0</v>
      </c>
      <c r="G46" s="6">
        <f t="shared" si="1"/>
        <v>0</v>
      </c>
      <c r="H46" s="7"/>
    </row>
    <row r="47" spans="1:8" ht="39.950000000000003" customHeight="1" x14ac:dyDescent="0.25">
      <c r="A47" s="11" t="s">
        <v>46</v>
      </c>
      <c r="B47" s="13" t="s">
        <v>129</v>
      </c>
      <c r="C47" s="13" t="s">
        <v>130</v>
      </c>
      <c r="D47" s="15">
        <v>12</v>
      </c>
      <c r="E47" s="5"/>
      <c r="F47" s="6">
        <f t="shared" si="0"/>
        <v>0</v>
      </c>
      <c r="G47" s="6">
        <f t="shared" si="1"/>
        <v>0</v>
      </c>
      <c r="H47" s="7"/>
    </row>
    <row r="48" spans="1:8" ht="48" customHeight="1" x14ac:dyDescent="0.25">
      <c r="A48" s="11" t="s">
        <v>47</v>
      </c>
      <c r="B48" s="13" t="s">
        <v>131</v>
      </c>
      <c r="C48" s="13" t="s">
        <v>132</v>
      </c>
      <c r="D48" s="15">
        <v>3</v>
      </c>
      <c r="E48" s="5"/>
      <c r="F48" s="6">
        <f t="shared" si="0"/>
        <v>0</v>
      </c>
      <c r="G48" s="6">
        <f t="shared" si="1"/>
        <v>0</v>
      </c>
      <c r="H48" s="7"/>
    </row>
    <row r="49" spans="1:8" ht="39.950000000000003" customHeight="1" x14ac:dyDescent="0.25">
      <c r="A49" s="11" t="s">
        <v>48</v>
      </c>
      <c r="B49" s="13" t="s">
        <v>133</v>
      </c>
      <c r="C49" s="13" t="s">
        <v>134</v>
      </c>
      <c r="D49" s="15">
        <v>4</v>
      </c>
      <c r="E49" s="5"/>
      <c r="F49" s="6">
        <f t="shared" si="0"/>
        <v>0</v>
      </c>
      <c r="G49" s="6">
        <f t="shared" si="1"/>
        <v>0</v>
      </c>
      <c r="H49" s="7"/>
    </row>
    <row r="50" spans="1:8" ht="39.950000000000003" customHeight="1" x14ac:dyDescent="0.25">
      <c r="A50" s="11" t="s">
        <v>49</v>
      </c>
      <c r="B50" s="13" t="s">
        <v>135</v>
      </c>
      <c r="C50" s="13" t="s">
        <v>136</v>
      </c>
      <c r="D50" s="15">
        <v>4</v>
      </c>
      <c r="E50" s="5"/>
      <c r="F50" s="6">
        <f t="shared" si="0"/>
        <v>0</v>
      </c>
      <c r="G50" s="6">
        <f t="shared" si="1"/>
        <v>0</v>
      </c>
      <c r="H50" s="7"/>
    </row>
    <row r="51" spans="1:8" ht="56.25" customHeight="1" x14ac:dyDescent="0.25">
      <c r="A51" s="11" t="s">
        <v>50</v>
      </c>
      <c r="B51" s="13" t="s">
        <v>137</v>
      </c>
      <c r="C51" s="13" t="s">
        <v>138</v>
      </c>
      <c r="D51" s="15">
        <v>2</v>
      </c>
      <c r="E51" s="5"/>
      <c r="F51" s="6">
        <f t="shared" si="0"/>
        <v>0</v>
      </c>
      <c r="G51" s="6">
        <f t="shared" si="1"/>
        <v>0</v>
      </c>
      <c r="H51" s="7"/>
    </row>
    <row r="52" spans="1:8" ht="39.950000000000003" customHeight="1" x14ac:dyDescent="0.25">
      <c r="A52" s="11" t="s">
        <v>51</v>
      </c>
      <c r="B52" s="13" t="s">
        <v>139</v>
      </c>
      <c r="C52" s="13" t="s">
        <v>140</v>
      </c>
      <c r="D52" s="15">
        <v>4</v>
      </c>
      <c r="E52" s="5"/>
      <c r="F52" s="6">
        <f t="shared" si="0"/>
        <v>0</v>
      </c>
      <c r="G52" s="6">
        <f t="shared" si="1"/>
        <v>0</v>
      </c>
      <c r="H52" s="7"/>
    </row>
    <row r="53" spans="1:8" x14ac:dyDescent="0.25">
      <c r="A53" s="26" t="s">
        <v>52</v>
      </c>
      <c r="B53" s="27"/>
      <c r="C53" s="27"/>
      <c r="D53" s="27"/>
      <c r="E53" s="28"/>
      <c r="F53" s="8">
        <f>SUM(F11:F52)</f>
        <v>0</v>
      </c>
      <c r="G53" s="8">
        <f>SUM(G11:G52)</f>
        <v>0</v>
      </c>
      <c r="H53" s="9"/>
    </row>
    <row r="54" spans="1:8" x14ac:dyDescent="0.25">
      <c r="G54" s="10"/>
    </row>
  </sheetData>
  <sheetProtection password="CB01" sheet="1" objects="1" scenarios="1" selectLockedCells="1"/>
  <mergeCells count="14">
    <mergeCell ref="A53:E53"/>
    <mergeCell ref="A5:B5"/>
    <mergeCell ref="C5:H5"/>
    <mergeCell ref="A6:B6"/>
    <mergeCell ref="C6:H6"/>
    <mergeCell ref="A7:H7"/>
    <mergeCell ref="A8:H8"/>
    <mergeCell ref="A1:C1"/>
    <mergeCell ref="E1:H1"/>
    <mergeCell ref="A4:B4"/>
    <mergeCell ref="C4:H4"/>
    <mergeCell ref="A2:H2"/>
    <mergeCell ref="A3:B3"/>
    <mergeCell ref="C3:H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SDPS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2021-12-17T14:11:35Z</cp:lastPrinted>
  <dcterms:created xsi:type="dcterms:W3CDTF">2021-12-01T11:11:08Z</dcterms:created>
  <dcterms:modified xsi:type="dcterms:W3CDTF">2021-12-22T10:08:55Z</dcterms:modified>
</cp:coreProperties>
</file>