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1" sheetId="1" r:id="rId1"/>
  </sheets>
  <calcPr calcId="145621" iterateDelta="1E-4"/>
</workbook>
</file>

<file path=xl/calcChain.xml><?xml version="1.0" encoding="utf-8"?>
<calcChain xmlns="http://schemas.openxmlformats.org/spreadsheetml/2006/main">
  <c r="U138" i="1" l="1"/>
  <c r="S138" i="1"/>
  <c r="Q138" i="1"/>
  <c r="O138" i="1"/>
  <c r="M138" i="1"/>
  <c r="K138" i="1"/>
  <c r="I138" i="1"/>
  <c r="F138" i="1"/>
  <c r="C138" i="1"/>
  <c r="U137" i="1"/>
  <c r="S137" i="1"/>
  <c r="Q137" i="1"/>
  <c r="O137" i="1"/>
  <c r="M137" i="1"/>
  <c r="K137" i="1"/>
  <c r="I137" i="1"/>
  <c r="F137" i="1"/>
  <c r="C137" i="1"/>
  <c r="U136" i="1"/>
  <c r="S136" i="1"/>
  <c r="Q136" i="1"/>
  <c r="O136" i="1"/>
  <c r="M136" i="1"/>
  <c r="K136" i="1"/>
  <c r="I136" i="1"/>
  <c r="F136" i="1"/>
  <c r="C136" i="1"/>
  <c r="U135" i="1"/>
  <c r="S135" i="1"/>
  <c r="Q135" i="1"/>
  <c r="O135" i="1"/>
  <c r="M135" i="1"/>
  <c r="K135" i="1"/>
  <c r="I135" i="1"/>
  <c r="F135" i="1"/>
  <c r="C135" i="1"/>
  <c r="U134" i="1"/>
  <c r="S134" i="1"/>
  <c r="Q134" i="1"/>
  <c r="O134" i="1"/>
  <c r="M134" i="1"/>
  <c r="K134" i="1"/>
  <c r="I134" i="1"/>
  <c r="F134" i="1"/>
  <c r="C134" i="1"/>
  <c r="U133" i="1"/>
  <c r="S133" i="1"/>
  <c r="Q133" i="1"/>
  <c r="O133" i="1"/>
  <c r="M133" i="1"/>
  <c r="K133" i="1"/>
  <c r="I133" i="1"/>
  <c r="F133" i="1"/>
  <c r="C133" i="1"/>
  <c r="U132" i="1"/>
  <c r="S132" i="1"/>
  <c r="Q132" i="1"/>
  <c r="O132" i="1"/>
  <c r="M132" i="1"/>
  <c r="K132" i="1"/>
  <c r="I132" i="1"/>
  <c r="F132" i="1"/>
  <c r="C132" i="1"/>
  <c r="U131" i="1"/>
  <c r="S131" i="1"/>
  <c r="Q131" i="1"/>
  <c r="O131" i="1"/>
  <c r="M131" i="1"/>
  <c r="K131" i="1"/>
  <c r="I131" i="1"/>
  <c r="F131" i="1"/>
  <c r="C131" i="1"/>
  <c r="U130" i="1"/>
  <c r="S130" i="1"/>
  <c r="Q130" i="1"/>
  <c r="O130" i="1"/>
  <c r="M130" i="1"/>
  <c r="K130" i="1"/>
  <c r="I130" i="1"/>
  <c r="F130" i="1"/>
  <c r="C130" i="1"/>
  <c r="U129" i="1"/>
  <c r="S129" i="1"/>
  <c r="Q129" i="1"/>
  <c r="O129" i="1"/>
  <c r="M129" i="1"/>
  <c r="K129" i="1"/>
  <c r="I129" i="1"/>
  <c r="F129" i="1"/>
  <c r="C129" i="1"/>
  <c r="U128" i="1"/>
  <c r="S128" i="1"/>
  <c r="Q128" i="1"/>
  <c r="O128" i="1"/>
  <c r="M128" i="1"/>
  <c r="K128" i="1"/>
  <c r="I128" i="1"/>
  <c r="F128" i="1"/>
  <c r="C128" i="1"/>
  <c r="U127" i="1"/>
  <c r="S127" i="1"/>
  <c r="Q127" i="1"/>
  <c r="O127" i="1"/>
  <c r="M127" i="1"/>
  <c r="K127" i="1"/>
  <c r="I127" i="1"/>
  <c r="F127" i="1"/>
  <c r="C127" i="1"/>
  <c r="U126" i="1"/>
  <c r="S126" i="1"/>
  <c r="Q126" i="1"/>
  <c r="O126" i="1"/>
  <c r="M126" i="1"/>
  <c r="K126" i="1"/>
  <c r="I126" i="1"/>
  <c r="F126" i="1"/>
  <c r="C126" i="1"/>
  <c r="U125" i="1"/>
  <c r="S125" i="1"/>
  <c r="Q125" i="1"/>
  <c r="O125" i="1"/>
  <c r="M125" i="1"/>
  <c r="K125" i="1"/>
  <c r="I125" i="1"/>
  <c r="F125" i="1"/>
  <c r="C125" i="1"/>
  <c r="U124" i="1"/>
  <c r="S124" i="1"/>
  <c r="Q124" i="1"/>
  <c r="O124" i="1"/>
  <c r="M124" i="1"/>
  <c r="K124" i="1"/>
  <c r="I124" i="1"/>
  <c r="F124" i="1"/>
  <c r="C124" i="1"/>
  <c r="U123" i="1"/>
  <c r="S123" i="1"/>
  <c r="Q123" i="1"/>
  <c r="O123" i="1"/>
  <c r="M123" i="1"/>
  <c r="K123" i="1"/>
  <c r="I123" i="1"/>
  <c r="F123" i="1"/>
  <c r="C123" i="1"/>
  <c r="U122" i="1"/>
  <c r="S122" i="1"/>
  <c r="Q122" i="1"/>
  <c r="O122" i="1"/>
  <c r="M122" i="1"/>
  <c r="K122" i="1"/>
  <c r="I122" i="1"/>
  <c r="F122" i="1"/>
  <c r="C122" i="1"/>
  <c r="U121" i="1"/>
  <c r="S121" i="1"/>
  <c r="Q121" i="1"/>
  <c r="O121" i="1"/>
  <c r="M121" i="1"/>
  <c r="K121" i="1"/>
  <c r="I121" i="1"/>
  <c r="F121" i="1"/>
  <c r="C121" i="1"/>
  <c r="U120" i="1"/>
  <c r="S120" i="1"/>
  <c r="Q120" i="1"/>
  <c r="O120" i="1"/>
  <c r="M120" i="1"/>
  <c r="K120" i="1"/>
  <c r="I120" i="1"/>
  <c r="F120" i="1"/>
  <c r="C120" i="1"/>
  <c r="U119" i="1"/>
  <c r="S119" i="1"/>
  <c r="Q119" i="1"/>
  <c r="O119" i="1"/>
  <c r="M119" i="1"/>
  <c r="K119" i="1"/>
  <c r="I119" i="1"/>
  <c r="F119" i="1"/>
  <c r="C119" i="1"/>
  <c r="U118" i="1"/>
  <c r="S118" i="1"/>
  <c r="Q118" i="1"/>
  <c r="O118" i="1"/>
  <c r="M118" i="1"/>
  <c r="K118" i="1"/>
  <c r="I118" i="1"/>
  <c r="F118" i="1"/>
  <c r="C118" i="1"/>
  <c r="U117" i="1"/>
  <c r="S117" i="1"/>
  <c r="Q117" i="1"/>
  <c r="O117" i="1"/>
  <c r="M117" i="1"/>
  <c r="K117" i="1"/>
  <c r="I117" i="1"/>
  <c r="F117" i="1"/>
  <c r="C117" i="1"/>
  <c r="U116" i="1"/>
  <c r="S116" i="1"/>
  <c r="Q116" i="1"/>
  <c r="O116" i="1"/>
  <c r="M116" i="1"/>
  <c r="K116" i="1"/>
  <c r="I116" i="1"/>
  <c r="F116" i="1"/>
  <c r="C116" i="1"/>
  <c r="U115" i="1"/>
  <c r="S115" i="1"/>
  <c r="Q115" i="1"/>
  <c r="O115" i="1"/>
  <c r="M115" i="1"/>
  <c r="K115" i="1"/>
  <c r="I115" i="1"/>
  <c r="F115" i="1"/>
  <c r="C115" i="1"/>
  <c r="U114" i="1"/>
  <c r="S114" i="1"/>
  <c r="Q114" i="1"/>
  <c r="O114" i="1"/>
  <c r="M114" i="1"/>
  <c r="K114" i="1"/>
  <c r="I114" i="1"/>
  <c r="F114" i="1"/>
  <c r="C114" i="1"/>
  <c r="U113" i="1"/>
  <c r="S113" i="1"/>
  <c r="Q113" i="1"/>
  <c r="O113" i="1"/>
  <c r="M113" i="1"/>
  <c r="K113" i="1"/>
  <c r="I113" i="1"/>
  <c r="F113" i="1"/>
  <c r="C113" i="1"/>
  <c r="U112" i="1"/>
  <c r="S112" i="1"/>
  <c r="Q112" i="1"/>
  <c r="O112" i="1"/>
  <c r="M112" i="1"/>
  <c r="K112" i="1"/>
  <c r="I112" i="1"/>
  <c r="F112" i="1"/>
  <c r="C112" i="1"/>
  <c r="U111" i="1"/>
  <c r="S111" i="1"/>
  <c r="Q111" i="1"/>
  <c r="O111" i="1"/>
  <c r="M111" i="1"/>
  <c r="K111" i="1"/>
  <c r="I111" i="1"/>
  <c r="F111" i="1"/>
  <c r="C111" i="1"/>
  <c r="U110" i="1"/>
  <c r="S110" i="1"/>
  <c r="Q110" i="1"/>
  <c r="O110" i="1"/>
  <c r="M110" i="1"/>
  <c r="K110" i="1"/>
  <c r="I110" i="1"/>
  <c r="F110" i="1"/>
  <c r="C110" i="1"/>
  <c r="U109" i="1"/>
  <c r="S109" i="1"/>
  <c r="Q109" i="1"/>
  <c r="O109" i="1"/>
  <c r="M109" i="1"/>
  <c r="K109" i="1"/>
  <c r="I109" i="1"/>
  <c r="F109" i="1"/>
  <c r="C109" i="1"/>
  <c r="U108" i="1"/>
  <c r="S108" i="1"/>
  <c r="Q108" i="1"/>
  <c r="O108" i="1"/>
  <c r="M108" i="1"/>
  <c r="K108" i="1"/>
  <c r="I108" i="1"/>
  <c r="F108" i="1"/>
  <c r="C108" i="1"/>
  <c r="U107" i="1"/>
  <c r="S107" i="1"/>
  <c r="Q107" i="1"/>
  <c r="O107" i="1"/>
  <c r="M107" i="1"/>
  <c r="K107" i="1"/>
  <c r="I107" i="1"/>
  <c r="F107" i="1"/>
  <c r="C107" i="1"/>
  <c r="U106" i="1"/>
  <c r="S106" i="1"/>
  <c r="Q106" i="1"/>
  <c r="O106" i="1"/>
  <c r="M106" i="1"/>
  <c r="K106" i="1"/>
  <c r="I106" i="1"/>
  <c r="F106" i="1"/>
  <c r="C106" i="1"/>
  <c r="U105" i="1"/>
  <c r="S105" i="1"/>
  <c r="Q105" i="1"/>
  <c r="O105" i="1"/>
  <c r="M105" i="1"/>
  <c r="K105" i="1"/>
  <c r="I105" i="1"/>
  <c r="F105" i="1"/>
  <c r="C105" i="1"/>
  <c r="U104" i="1"/>
  <c r="S104" i="1"/>
  <c r="Q104" i="1"/>
  <c r="O104" i="1"/>
  <c r="M104" i="1"/>
  <c r="K104" i="1"/>
  <c r="I104" i="1"/>
  <c r="F104" i="1"/>
  <c r="C104" i="1"/>
  <c r="U103" i="1"/>
  <c r="S103" i="1"/>
  <c r="Q103" i="1"/>
  <c r="O103" i="1"/>
  <c r="M103" i="1"/>
  <c r="K103" i="1"/>
  <c r="I103" i="1"/>
  <c r="F103" i="1"/>
  <c r="C103" i="1"/>
  <c r="U102" i="1"/>
  <c r="S102" i="1"/>
  <c r="Q102" i="1"/>
  <c r="O102" i="1"/>
  <c r="M102" i="1"/>
  <c r="K102" i="1"/>
  <c r="I102" i="1"/>
  <c r="F102" i="1"/>
  <c r="C102" i="1"/>
  <c r="U101" i="1"/>
  <c r="S101" i="1"/>
  <c r="Q101" i="1"/>
  <c r="O101" i="1"/>
  <c r="M101" i="1"/>
  <c r="K101" i="1"/>
  <c r="I101" i="1"/>
  <c r="F101" i="1"/>
  <c r="C101" i="1"/>
  <c r="U100" i="1"/>
  <c r="S100" i="1"/>
  <c r="Q100" i="1"/>
  <c r="O100" i="1"/>
  <c r="M100" i="1"/>
  <c r="K100" i="1"/>
  <c r="I100" i="1"/>
  <c r="F100" i="1"/>
  <c r="C100" i="1"/>
  <c r="U99" i="1"/>
  <c r="S99" i="1"/>
  <c r="Q99" i="1"/>
  <c r="O99" i="1"/>
  <c r="M99" i="1"/>
  <c r="K99" i="1"/>
  <c r="I99" i="1"/>
  <c r="F99" i="1"/>
  <c r="C99" i="1"/>
  <c r="U98" i="1"/>
  <c r="S98" i="1"/>
  <c r="Q98" i="1"/>
  <c r="O98" i="1"/>
  <c r="M98" i="1"/>
  <c r="K98" i="1"/>
  <c r="I98" i="1"/>
  <c r="F98" i="1"/>
  <c r="C98" i="1"/>
  <c r="U97" i="1"/>
  <c r="S97" i="1"/>
  <c r="Q97" i="1"/>
  <c r="O97" i="1"/>
  <c r="M97" i="1"/>
  <c r="K97" i="1"/>
  <c r="I97" i="1"/>
  <c r="F97" i="1"/>
  <c r="C97" i="1"/>
  <c r="U96" i="1"/>
  <c r="S96" i="1"/>
  <c r="Q96" i="1"/>
  <c r="O96" i="1"/>
  <c r="M96" i="1"/>
  <c r="K96" i="1"/>
  <c r="I96" i="1"/>
  <c r="F96" i="1"/>
  <c r="C96" i="1"/>
  <c r="U95" i="1"/>
  <c r="S95" i="1"/>
  <c r="Q95" i="1"/>
  <c r="O95" i="1"/>
  <c r="M95" i="1"/>
  <c r="K95" i="1"/>
  <c r="I95" i="1"/>
  <c r="F95" i="1"/>
  <c r="C95" i="1"/>
  <c r="U94" i="1"/>
  <c r="S94" i="1"/>
  <c r="Q94" i="1"/>
  <c r="O94" i="1"/>
  <c r="M94" i="1"/>
  <c r="K94" i="1"/>
  <c r="I94" i="1"/>
  <c r="F94" i="1"/>
  <c r="C94" i="1"/>
  <c r="U93" i="1"/>
  <c r="S93" i="1"/>
  <c r="Q93" i="1"/>
  <c r="O93" i="1"/>
  <c r="M93" i="1"/>
  <c r="K93" i="1"/>
  <c r="I93" i="1"/>
  <c r="F93" i="1"/>
  <c r="C93" i="1"/>
  <c r="U92" i="1"/>
  <c r="S92" i="1"/>
  <c r="Q92" i="1"/>
  <c r="O92" i="1"/>
  <c r="M92" i="1"/>
  <c r="K92" i="1"/>
  <c r="I92" i="1"/>
  <c r="F92" i="1"/>
  <c r="C92" i="1"/>
  <c r="U91" i="1"/>
  <c r="S91" i="1"/>
  <c r="Q91" i="1"/>
  <c r="O91" i="1"/>
  <c r="M91" i="1"/>
  <c r="K91" i="1"/>
  <c r="I91" i="1"/>
  <c r="F91" i="1"/>
  <c r="C91" i="1"/>
  <c r="U90" i="1"/>
  <c r="S90" i="1"/>
  <c r="Q90" i="1"/>
  <c r="O90" i="1"/>
  <c r="M90" i="1"/>
  <c r="K90" i="1"/>
  <c r="I90" i="1"/>
  <c r="F90" i="1"/>
  <c r="C90" i="1"/>
  <c r="U89" i="1"/>
  <c r="S89" i="1"/>
  <c r="Q89" i="1"/>
  <c r="O89" i="1"/>
  <c r="M89" i="1"/>
  <c r="K89" i="1"/>
  <c r="I89" i="1"/>
  <c r="F89" i="1"/>
  <c r="C89" i="1"/>
  <c r="U88" i="1"/>
  <c r="S88" i="1"/>
  <c r="Q88" i="1"/>
  <c r="O88" i="1"/>
  <c r="M88" i="1"/>
  <c r="K88" i="1"/>
  <c r="I88" i="1"/>
  <c r="F88" i="1"/>
  <c r="C88" i="1"/>
  <c r="U87" i="1"/>
  <c r="S87" i="1"/>
  <c r="Q87" i="1"/>
  <c r="O87" i="1"/>
  <c r="M87" i="1"/>
  <c r="K87" i="1"/>
  <c r="I87" i="1"/>
  <c r="F87" i="1"/>
  <c r="C87" i="1"/>
  <c r="U86" i="1"/>
  <c r="S86" i="1"/>
  <c r="Q86" i="1"/>
  <c r="O86" i="1"/>
  <c r="M86" i="1"/>
  <c r="K86" i="1"/>
  <c r="I86" i="1"/>
  <c r="F86" i="1"/>
  <c r="C86" i="1"/>
  <c r="U85" i="1"/>
  <c r="S85" i="1"/>
  <c r="Q85" i="1"/>
  <c r="O85" i="1"/>
  <c r="M85" i="1"/>
  <c r="K85" i="1"/>
  <c r="I85" i="1"/>
  <c r="F85" i="1"/>
  <c r="C85" i="1"/>
  <c r="U84" i="1"/>
  <c r="S84" i="1"/>
  <c r="Q84" i="1"/>
  <c r="O84" i="1"/>
  <c r="M84" i="1"/>
  <c r="K84" i="1"/>
  <c r="I84" i="1"/>
  <c r="F84" i="1"/>
  <c r="C84" i="1"/>
  <c r="U83" i="1"/>
  <c r="S83" i="1"/>
  <c r="Q83" i="1"/>
  <c r="O83" i="1"/>
  <c r="M83" i="1"/>
  <c r="K83" i="1"/>
  <c r="I83" i="1"/>
  <c r="F83" i="1"/>
  <c r="C83" i="1"/>
  <c r="U82" i="1"/>
  <c r="S82" i="1"/>
  <c r="Q82" i="1"/>
  <c r="O82" i="1"/>
  <c r="M82" i="1"/>
  <c r="K82" i="1"/>
  <c r="I82" i="1"/>
  <c r="F82" i="1"/>
  <c r="C82" i="1"/>
  <c r="U81" i="1"/>
  <c r="S81" i="1"/>
  <c r="Q81" i="1"/>
  <c r="O81" i="1"/>
  <c r="M81" i="1"/>
  <c r="K81" i="1"/>
  <c r="I81" i="1"/>
  <c r="F81" i="1"/>
  <c r="C81" i="1"/>
  <c r="U80" i="1"/>
  <c r="S80" i="1"/>
  <c r="Q80" i="1"/>
  <c r="O80" i="1"/>
  <c r="M80" i="1"/>
  <c r="K80" i="1"/>
  <c r="I80" i="1"/>
  <c r="F80" i="1"/>
  <c r="C80" i="1"/>
  <c r="U79" i="1"/>
  <c r="S79" i="1"/>
  <c r="Q79" i="1"/>
  <c r="O79" i="1"/>
  <c r="M79" i="1"/>
  <c r="K79" i="1"/>
  <c r="I79" i="1"/>
  <c r="F79" i="1"/>
  <c r="C79" i="1"/>
  <c r="U78" i="1"/>
  <c r="S78" i="1"/>
  <c r="Q78" i="1"/>
  <c r="O78" i="1"/>
  <c r="M78" i="1"/>
  <c r="K78" i="1"/>
  <c r="I78" i="1"/>
  <c r="F78" i="1"/>
  <c r="C78" i="1"/>
  <c r="U77" i="1"/>
  <c r="S77" i="1"/>
  <c r="Q77" i="1"/>
  <c r="O77" i="1"/>
  <c r="M77" i="1"/>
  <c r="K77" i="1"/>
  <c r="I77" i="1"/>
  <c r="F77" i="1"/>
  <c r="C77" i="1"/>
  <c r="U76" i="1"/>
  <c r="S76" i="1"/>
  <c r="Q76" i="1"/>
  <c r="O76" i="1"/>
  <c r="M76" i="1"/>
  <c r="K76" i="1"/>
  <c r="I76" i="1"/>
  <c r="F76" i="1"/>
  <c r="C76" i="1"/>
  <c r="U75" i="1"/>
  <c r="S75" i="1"/>
  <c r="Q75" i="1"/>
  <c r="O75" i="1"/>
  <c r="M75" i="1"/>
  <c r="K75" i="1"/>
  <c r="I75" i="1"/>
  <c r="F75" i="1"/>
  <c r="C75" i="1"/>
  <c r="U74" i="1"/>
  <c r="S74" i="1"/>
  <c r="Q74" i="1"/>
  <c r="O74" i="1"/>
  <c r="M74" i="1"/>
  <c r="K74" i="1"/>
  <c r="I74" i="1"/>
  <c r="F74" i="1"/>
  <c r="C74" i="1"/>
  <c r="U73" i="1"/>
  <c r="S73" i="1"/>
  <c r="Q73" i="1"/>
  <c r="O73" i="1"/>
  <c r="M73" i="1"/>
  <c r="K73" i="1"/>
  <c r="I73" i="1"/>
  <c r="F73" i="1"/>
  <c r="C73" i="1"/>
  <c r="U72" i="1"/>
  <c r="S72" i="1"/>
  <c r="Q72" i="1"/>
  <c r="O72" i="1"/>
  <c r="M72" i="1"/>
  <c r="K72" i="1"/>
  <c r="I72" i="1"/>
  <c r="F72" i="1"/>
  <c r="C72" i="1"/>
  <c r="U71" i="1"/>
  <c r="S71" i="1"/>
  <c r="Q71" i="1"/>
  <c r="O71" i="1"/>
  <c r="M71" i="1"/>
  <c r="K71" i="1"/>
  <c r="I71" i="1"/>
  <c r="F71" i="1"/>
  <c r="C71" i="1"/>
  <c r="U70" i="1"/>
  <c r="S70" i="1"/>
  <c r="Q70" i="1"/>
  <c r="O70" i="1"/>
  <c r="M70" i="1"/>
  <c r="K70" i="1"/>
  <c r="I70" i="1"/>
  <c r="F70" i="1"/>
  <c r="C70" i="1"/>
  <c r="U69" i="1"/>
  <c r="S69" i="1"/>
  <c r="Q69" i="1"/>
  <c r="O69" i="1"/>
  <c r="M69" i="1"/>
  <c r="K69" i="1"/>
  <c r="I69" i="1"/>
  <c r="F69" i="1"/>
  <c r="C69" i="1"/>
  <c r="U68" i="1"/>
  <c r="S68" i="1"/>
  <c r="Q68" i="1"/>
  <c r="O68" i="1"/>
  <c r="M68" i="1"/>
  <c r="K68" i="1"/>
  <c r="I68" i="1"/>
  <c r="F68" i="1"/>
  <c r="C68" i="1"/>
  <c r="U67" i="1"/>
  <c r="S67" i="1"/>
  <c r="Q67" i="1"/>
  <c r="O67" i="1"/>
  <c r="M67" i="1"/>
  <c r="K67" i="1"/>
  <c r="I67" i="1"/>
  <c r="F67" i="1"/>
  <c r="C67" i="1"/>
  <c r="U66" i="1"/>
  <c r="S66" i="1"/>
  <c r="Q66" i="1"/>
  <c r="O66" i="1"/>
  <c r="M66" i="1"/>
  <c r="K66" i="1"/>
  <c r="I66" i="1"/>
  <c r="F66" i="1"/>
  <c r="C66" i="1"/>
  <c r="U65" i="1"/>
  <c r="S65" i="1"/>
  <c r="Q65" i="1"/>
  <c r="O65" i="1"/>
  <c r="M65" i="1"/>
  <c r="K65" i="1"/>
  <c r="I65" i="1"/>
  <c r="F65" i="1"/>
  <c r="C65" i="1"/>
  <c r="U64" i="1"/>
  <c r="S64" i="1"/>
  <c r="Q64" i="1"/>
  <c r="O64" i="1"/>
  <c r="M64" i="1"/>
  <c r="K64" i="1"/>
  <c r="I64" i="1"/>
  <c r="F64" i="1"/>
  <c r="C64" i="1"/>
  <c r="U63" i="1"/>
  <c r="S63" i="1"/>
  <c r="Q63" i="1"/>
  <c r="O63" i="1"/>
  <c r="M63" i="1"/>
  <c r="K63" i="1"/>
  <c r="I63" i="1"/>
  <c r="F63" i="1"/>
  <c r="C63" i="1"/>
  <c r="U62" i="1"/>
  <c r="S62" i="1"/>
  <c r="Q62" i="1"/>
  <c r="O62" i="1"/>
  <c r="M62" i="1"/>
  <c r="K62" i="1"/>
  <c r="I62" i="1"/>
  <c r="F62" i="1"/>
  <c r="C62" i="1"/>
  <c r="U61" i="1"/>
  <c r="S61" i="1"/>
  <c r="Q61" i="1"/>
  <c r="O61" i="1"/>
  <c r="M61" i="1"/>
  <c r="K61" i="1"/>
  <c r="I61" i="1"/>
  <c r="F61" i="1"/>
  <c r="C61" i="1"/>
  <c r="U60" i="1"/>
  <c r="S60" i="1"/>
  <c r="Q60" i="1"/>
  <c r="O60" i="1"/>
  <c r="M60" i="1"/>
  <c r="K60" i="1"/>
  <c r="I60" i="1"/>
  <c r="F60" i="1"/>
  <c r="C60" i="1"/>
  <c r="U59" i="1"/>
  <c r="S59" i="1"/>
  <c r="Q59" i="1"/>
  <c r="O59" i="1"/>
  <c r="M59" i="1"/>
  <c r="K59" i="1"/>
  <c r="I59" i="1"/>
  <c r="F59" i="1"/>
  <c r="C59" i="1"/>
  <c r="U58" i="1"/>
  <c r="S58" i="1"/>
  <c r="Q58" i="1"/>
  <c r="O58" i="1"/>
  <c r="M58" i="1"/>
  <c r="K58" i="1"/>
  <c r="I58" i="1"/>
  <c r="F58" i="1"/>
  <c r="C58" i="1"/>
  <c r="U57" i="1"/>
  <c r="S57" i="1"/>
  <c r="Q57" i="1"/>
  <c r="O57" i="1"/>
  <c r="M57" i="1"/>
  <c r="K57" i="1"/>
  <c r="I57" i="1"/>
  <c r="F57" i="1"/>
  <c r="C57" i="1"/>
  <c r="U56" i="1"/>
  <c r="S56" i="1"/>
  <c r="Q56" i="1"/>
  <c r="O56" i="1"/>
  <c r="M56" i="1"/>
  <c r="K56" i="1"/>
  <c r="I56" i="1"/>
  <c r="F56" i="1"/>
  <c r="C56" i="1"/>
  <c r="U55" i="1"/>
  <c r="S55" i="1"/>
  <c r="Q55" i="1"/>
  <c r="O55" i="1"/>
  <c r="M55" i="1"/>
  <c r="K55" i="1"/>
  <c r="I55" i="1"/>
  <c r="F55" i="1"/>
  <c r="C55" i="1"/>
  <c r="U54" i="1"/>
  <c r="S54" i="1"/>
  <c r="Q54" i="1"/>
  <c r="O54" i="1"/>
  <c r="M54" i="1"/>
  <c r="K54" i="1"/>
  <c r="I54" i="1"/>
  <c r="F54" i="1"/>
  <c r="C54" i="1"/>
  <c r="U53" i="1"/>
  <c r="S53" i="1"/>
  <c r="Q53" i="1"/>
  <c r="O53" i="1"/>
  <c r="M53" i="1"/>
  <c r="K53" i="1"/>
  <c r="I53" i="1"/>
  <c r="F53" i="1"/>
  <c r="C53" i="1"/>
  <c r="U52" i="1"/>
  <c r="S52" i="1"/>
  <c r="Q52" i="1"/>
  <c r="O52" i="1"/>
  <c r="M52" i="1"/>
  <c r="K52" i="1"/>
  <c r="I52" i="1"/>
  <c r="F52" i="1"/>
  <c r="C52" i="1"/>
  <c r="U51" i="1"/>
  <c r="S51" i="1"/>
  <c r="Q51" i="1"/>
  <c r="O51" i="1"/>
  <c r="M51" i="1"/>
  <c r="K51" i="1"/>
  <c r="I51" i="1"/>
  <c r="F51" i="1"/>
  <c r="C51" i="1"/>
  <c r="U50" i="1"/>
  <c r="S50" i="1"/>
  <c r="Q50" i="1"/>
  <c r="O50" i="1"/>
  <c r="M50" i="1"/>
  <c r="K50" i="1"/>
  <c r="I50" i="1"/>
  <c r="F50" i="1"/>
  <c r="C50" i="1"/>
  <c r="U49" i="1"/>
  <c r="S49" i="1"/>
  <c r="Q49" i="1"/>
  <c r="O49" i="1"/>
  <c r="M49" i="1"/>
  <c r="K49" i="1"/>
  <c r="I49" i="1"/>
  <c r="F49" i="1"/>
  <c r="C49" i="1"/>
  <c r="U48" i="1"/>
  <c r="S48" i="1"/>
  <c r="Q48" i="1"/>
  <c r="O48" i="1"/>
  <c r="M48" i="1"/>
  <c r="K48" i="1"/>
  <c r="I48" i="1"/>
  <c r="F48" i="1"/>
  <c r="C48" i="1"/>
  <c r="U47" i="1"/>
  <c r="S47" i="1"/>
  <c r="Q47" i="1"/>
  <c r="O47" i="1"/>
  <c r="M47" i="1"/>
  <c r="K47" i="1"/>
  <c r="I47" i="1"/>
  <c r="F47" i="1"/>
  <c r="C47" i="1"/>
  <c r="U46" i="1"/>
  <c r="S46" i="1"/>
  <c r="Q46" i="1"/>
  <c r="O46" i="1"/>
  <c r="M46" i="1"/>
  <c r="K46" i="1"/>
  <c r="I46" i="1"/>
  <c r="F46" i="1"/>
  <c r="C46" i="1"/>
  <c r="U45" i="1"/>
  <c r="S45" i="1"/>
  <c r="Q45" i="1"/>
  <c r="O45" i="1"/>
  <c r="M45" i="1"/>
  <c r="K45" i="1"/>
  <c r="I45" i="1"/>
  <c r="F45" i="1"/>
  <c r="C45" i="1"/>
  <c r="U44" i="1"/>
  <c r="S44" i="1"/>
  <c r="Q44" i="1"/>
  <c r="O44" i="1"/>
  <c r="M44" i="1"/>
  <c r="K44" i="1"/>
  <c r="I44" i="1"/>
  <c r="F44" i="1"/>
  <c r="C44" i="1"/>
  <c r="U43" i="1"/>
  <c r="S43" i="1"/>
  <c r="Q43" i="1"/>
  <c r="O43" i="1"/>
  <c r="M43" i="1"/>
  <c r="K43" i="1"/>
  <c r="I43" i="1"/>
  <c r="F43" i="1"/>
  <c r="C43" i="1"/>
  <c r="U42" i="1"/>
  <c r="S42" i="1"/>
  <c r="Q42" i="1"/>
  <c r="O42" i="1"/>
  <c r="M42" i="1"/>
  <c r="K42" i="1"/>
  <c r="I42" i="1"/>
  <c r="F42" i="1"/>
  <c r="C42" i="1"/>
  <c r="U41" i="1"/>
  <c r="S41" i="1"/>
  <c r="Q41" i="1"/>
  <c r="O41" i="1"/>
  <c r="M41" i="1"/>
  <c r="K41" i="1"/>
  <c r="I41" i="1"/>
  <c r="F41" i="1"/>
  <c r="C41" i="1"/>
  <c r="U40" i="1"/>
  <c r="S40" i="1"/>
  <c r="Q40" i="1"/>
  <c r="O40" i="1"/>
  <c r="M40" i="1"/>
  <c r="K40" i="1"/>
  <c r="I40" i="1"/>
  <c r="F40" i="1"/>
  <c r="C40" i="1"/>
  <c r="U39" i="1"/>
  <c r="S39" i="1"/>
  <c r="Q39" i="1"/>
  <c r="O39" i="1"/>
  <c r="M39" i="1"/>
  <c r="K39" i="1"/>
  <c r="I39" i="1"/>
  <c r="F39" i="1"/>
  <c r="C39" i="1"/>
  <c r="U38" i="1"/>
  <c r="S38" i="1"/>
  <c r="Q38" i="1"/>
  <c r="O38" i="1"/>
  <c r="M38" i="1"/>
  <c r="K38" i="1"/>
  <c r="I38" i="1"/>
  <c r="F38" i="1"/>
  <c r="C38" i="1"/>
  <c r="U37" i="1"/>
  <c r="S37" i="1"/>
  <c r="Q37" i="1"/>
  <c r="O37" i="1"/>
  <c r="M37" i="1"/>
  <c r="K37" i="1"/>
  <c r="I37" i="1"/>
  <c r="F37" i="1"/>
  <c r="C37" i="1"/>
  <c r="U36" i="1"/>
  <c r="S36" i="1"/>
  <c r="Q36" i="1"/>
  <c r="O36" i="1"/>
  <c r="M36" i="1"/>
  <c r="K36" i="1"/>
  <c r="I36" i="1"/>
  <c r="F36" i="1"/>
  <c r="C36" i="1"/>
  <c r="U35" i="1"/>
  <c r="S35" i="1"/>
  <c r="Q35" i="1"/>
  <c r="O35" i="1"/>
  <c r="M35" i="1"/>
  <c r="K35" i="1"/>
  <c r="I35" i="1"/>
  <c r="F35" i="1"/>
  <c r="C35" i="1"/>
  <c r="U34" i="1"/>
  <c r="S34" i="1"/>
  <c r="Q34" i="1"/>
  <c r="O34" i="1"/>
  <c r="M34" i="1"/>
  <c r="K34" i="1"/>
  <c r="I34" i="1"/>
  <c r="F34" i="1"/>
  <c r="C34" i="1"/>
  <c r="U33" i="1"/>
  <c r="S33" i="1"/>
  <c r="Q33" i="1"/>
  <c r="O33" i="1"/>
  <c r="M33" i="1"/>
  <c r="K33" i="1"/>
  <c r="I33" i="1"/>
  <c r="F33" i="1"/>
  <c r="C33" i="1"/>
  <c r="U32" i="1"/>
  <c r="S32" i="1"/>
  <c r="Q32" i="1"/>
  <c r="O32" i="1"/>
  <c r="M32" i="1"/>
  <c r="K32" i="1"/>
  <c r="I32" i="1"/>
  <c r="F32" i="1"/>
  <c r="C32" i="1"/>
  <c r="U31" i="1"/>
  <c r="S31" i="1"/>
  <c r="Q31" i="1"/>
  <c r="O31" i="1"/>
  <c r="M31" i="1"/>
  <c r="K31" i="1"/>
  <c r="I31" i="1"/>
  <c r="F31" i="1"/>
  <c r="C31" i="1"/>
  <c r="U30" i="1"/>
  <c r="S30" i="1"/>
  <c r="Q30" i="1"/>
  <c r="O30" i="1"/>
  <c r="M30" i="1"/>
  <c r="K30" i="1"/>
  <c r="I30" i="1"/>
  <c r="F30" i="1"/>
  <c r="C30" i="1"/>
  <c r="U29" i="1"/>
  <c r="S29" i="1"/>
  <c r="Q29" i="1"/>
  <c r="O29" i="1"/>
  <c r="M29" i="1"/>
  <c r="K29" i="1"/>
  <c r="I29" i="1"/>
  <c r="F29" i="1"/>
  <c r="C29" i="1"/>
  <c r="U28" i="1"/>
  <c r="S28" i="1"/>
  <c r="Q28" i="1"/>
  <c r="O28" i="1"/>
  <c r="M28" i="1"/>
  <c r="K28" i="1"/>
  <c r="I28" i="1"/>
  <c r="F28" i="1"/>
  <c r="C28" i="1"/>
  <c r="U27" i="1"/>
  <c r="S27" i="1"/>
  <c r="Q27" i="1"/>
  <c r="O27" i="1"/>
  <c r="M27" i="1"/>
  <c r="K27" i="1"/>
  <c r="I27" i="1"/>
  <c r="F27" i="1"/>
  <c r="C27" i="1"/>
  <c r="U26" i="1"/>
  <c r="S26" i="1"/>
  <c r="Q26" i="1"/>
  <c r="O26" i="1"/>
  <c r="M26" i="1"/>
  <c r="K26" i="1"/>
  <c r="I26" i="1"/>
  <c r="F26" i="1"/>
  <c r="C26" i="1"/>
  <c r="U25" i="1"/>
  <c r="S25" i="1"/>
  <c r="Q25" i="1"/>
  <c r="O25" i="1"/>
  <c r="M25" i="1"/>
  <c r="K25" i="1"/>
  <c r="I25" i="1"/>
  <c r="F25" i="1"/>
  <c r="C25" i="1"/>
  <c r="U24" i="1"/>
  <c r="S24" i="1"/>
  <c r="Q24" i="1"/>
  <c r="O24" i="1"/>
  <c r="M24" i="1"/>
  <c r="K24" i="1"/>
  <c r="I24" i="1"/>
  <c r="F24" i="1"/>
  <c r="C24" i="1"/>
  <c r="U23" i="1"/>
  <c r="S23" i="1"/>
  <c r="Q23" i="1"/>
  <c r="O23" i="1"/>
  <c r="M23" i="1"/>
  <c r="K23" i="1"/>
  <c r="I23" i="1"/>
  <c r="F23" i="1"/>
  <c r="C23" i="1"/>
  <c r="U22" i="1"/>
  <c r="S22" i="1"/>
  <c r="Q22" i="1"/>
  <c r="O22" i="1"/>
  <c r="M22" i="1"/>
  <c r="K22" i="1"/>
  <c r="I22" i="1"/>
  <c r="F22" i="1"/>
  <c r="C22" i="1"/>
  <c r="U21" i="1"/>
  <c r="S21" i="1"/>
  <c r="Q21" i="1"/>
  <c r="O21" i="1"/>
  <c r="M21" i="1"/>
  <c r="K21" i="1"/>
  <c r="I21" i="1"/>
  <c r="F21" i="1"/>
  <c r="C21" i="1"/>
  <c r="U20" i="1"/>
  <c r="S20" i="1"/>
  <c r="Q20" i="1"/>
  <c r="O20" i="1"/>
  <c r="M20" i="1"/>
  <c r="K20" i="1"/>
  <c r="I20" i="1"/>
  <c r="F20" i="1"/>
  <c r="C20" i="1"/>
  <c r="U19" i="1"/>
  <c r="S19" i="1"/>
  <c r="Q19" i="1"/>
  <c r="O19" i="1"/>
  <c r="M19" i="1"/>
  <c r="K19" i="1"/>
  <c r="I19" i="1"/>
  <c r="F19" i="1"/>
  <c r="C19" i="1"/>
  <c r="U18" i="1"/>
  <c r="S18" i="1"/>
  <c r="Q18" i="1"/>
  <c r="O18" i="1"/>
  <c r="M18" i="1"/>
  <c r="K18" i="1"/>
  <c r="I18" i="1"/>
  <c r="F18" i="1"/>
  <c r="C18" i="1"/>
  <c r="U17" i="1"/>
  <c r="S17" i="1"/>
  <c r="Q17" i="1"/>
  <c r="O17" i="1"/>
  <c r="M17" i="1"/>
  <c r="K17" i="1"/>
  <c r="I17" i="1"/>
  <c r="F17" i="1"/>
  <c r="C17" i="1"/>
  <c r="U16" i="1"/>
  <c r="S16" i="1"/>
  <c r="Q16" i="1"/>
  <c r="O16" i="1"/>
  <c r="M16" i="1"/>
  <c r="K16" i="1"/>
  <c r="I16" i="1"/>
  <c r="F16" i="1"/>
  <c r="C16" i="1"/>
  <c r="U15" i="1"/>
  <c r="S15" i="1"/>
  <c r="Q15" i="1"/>
  <c r="O15" i="1"/>
  <c r="M15" i="1"/>
  <c r="K15" i="1"/>
  <c r="I15" i="1"/>
  <c r="F15" i="1"/>
  <c r="C15" i="1"/>
  <c r="U14" i="1"/>
  <c r="S14" i="1"/>
  <c r="Q14" i="1"/>
  <c r="O14" i="1"/>
  <c r="M14" i="1"/>
  <c r="K14" i="1"/>
  <c r="I14" i="1"/>
  <c r="F14" i="1"/>
  <c r="C14" i="1"/>
  <c r="U13" i="1"/>
  <c r="S13" i="1"/>
  <c r="Q13" i="1"/>
  <c r="O13" i="1"/>
  <c r="M13" i="1"/>
  <c r="K13" i="1"/>
  <c r="I13" i="1"/>
  <c r="F13" i="1"/>
  <c r="C13" i="1"/>
  <c r="U12" i="1"/>
  <c r="S12" i="1"/>
  <c r="Q12" i="1"/>
  <c r="O12" i="1"/>
  <c r="M12" i="1"/>
  <c r="K12" i="1"/>
  <c r="I12" i="1"/>
  <c r="F12" i="1"/>
  <c r="C12" i="1"/>
  <c r="U11" i="1"/>
  <c r="U139" i="1" s="1"/>
  <c r="S11" i="1"/>
  <c r="Q11" i="1"/>
  <c r="O11" i="1"/>
  <c r="M11" i="1"/>
  <c r="M139" i="1" s="1"/>
  <c r="K11" i="1"/>
  <c r="I11" i="1"/>
  <c r="F11" i="1"/>
  <c r="C11" i="1"/>
  <c r="Q139" i="1" l="1"/>
  <c r="O139" i="1"/>
  <c r="K139" i="1"/>
  <c r="S139" i="1"/>
  <c r="I139" i="1"/>
  <c r="H140" i="1" l="1"/>
</calcChain>
</file>

<file path=xl/sharedStrings.xml><?xml version="1.0" encoding="utf-8"?>
<sst xmlns="http://schemas.openxmlformats.org/spreadsheetml/2006/main" count="423" uniqueCount="296">
  <si>
    <t xml:space="preserve">Nr postępowania: CUW.271.7.2021                      </t>
  </si>
  <si>
    <t>Załącznik Nr 2 do SWZ</t>
  </si>
  <si>
    <t>Dane wykonawcy</t>
  </si>
  <si>
    <t>nazwa wykonawcy</t>
  </si>
  <si>
    <t>adres siedziby wykonawcy</t>
  </si>
  <si>
    <t>NIP</t>
  </si>
  <si>
    <t>REGON</t>
  </si>
  <si>
    <t>FORMULARZ CENOWY</t>
  </si>
  <si>
    <t>CZĘŚĆ 1 Artykuły spożywcze i przyprawy</t>
  </si>
  <si>
    <t>L.p</t>
  </si>
  <si>
    <t>Asortyment</t>
  </si>
  <si>
    <t>Łączne zapotrzebowanie wszystkich placówek</t>
  </si>
  <si>
    <t xml:space="preserve">j.m. </t>
  </si>
  <si>
    <t>cena jednostkowa brutto (PLN)</t>
  </si>
  <si>
    <t>cena jednostkowa netto (PLN)</t>
  </si>
  <si>
    <t>stawka VAT w %</t>
  </si>
  <si>
    <r>
      <rPr>
        <b/>
        <sz val="7"/>
        <color theme="1"/>
        <rFont val="Times New Roman"/>
        <family val="1"/>
        <charset val="238"/>
      </rPr>
      <t xml:space="preserve">SP1 </t>
    </r>
    <r>
      <rPr>
        <sz val="7"/>
        <color theme="1"/>
        <rFont val="Times New Roman"/>
        <family val="1"/>
        <charset val="238"/>
      </rPr>
      <t>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</si>
  <si>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SP1</t>
    </r>
  </si>
  <si>
    <r>
      <rPr>
        <b/>
        <sz val="7"/>
        <color theme="1"/>
        <rFont val="Times New Roman"/>
        <family val="1"/>
        <charset val="238"/>
      </rPr>
      <t xml:space="preserve">SP3 </t>
    </r>
    <r>
      <rPr>
        <sz val="7"/>
        <color theme="1"/>
        <rFont val="Times New Roman"/>
        <family val="1"/>
        <charset val="238"/>
      </rPr>
      <t>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</si>
  <si>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SP3</t>
    </r>
  </si>
  <si>
    <r>
      <rPr>
        <b/>
        <sz val="7"/>
        <color theme="1"/>
        <rFont val="Times New Roman"/>
        <family val="1"/>
        <charset val="238"/>
      </rPr>
      <t>SPO</t>
    </r>
    <r>
      <rPr>
        <sz val="7"/>
        <color theme="1"/>
        <rFont val="Times New Roman"/>
        <family val="1"/>
        <charset val="238"/>
      </rPr>
      <t xml:space="preserve"> 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</si>
  <si>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SPO</t>
    </r>
  </si>
  <si>
    <r>
      <rPr>
        <b/>
        <sz val="7"/>
        <color theme="1"/>
        <rFont val="Times New Roman"/>
        <family val="1"/>
        <charset val="238"/>
      </rPr>
      <t>SPK</t>
    </r>
    <r>
      <rPr>
        <sz val="7"/>
        <color theme="1"/>
        <rFont val="Times New Roman"/>
        <family val="1"/>
        <charset val="238"/>
      </rPr>
      <t xml:space="preserve"> 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</si>
  <si>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SPK</t>
    </r>
  </si>
  <si>
    <r>
      <rPr>
        <b/>
        <sz val="7"/>
        <color theme="1"/>
        <rFont val="Times New Roman"/>
        <family val="1"/>
        <charset val="238"/>
      </rPr>
      <t>SPG</t>
    </r>
    <r>
      <rPr>
        <sz val="7"/>
        <color theme="1"/>
        <rFont val="Times New Roman"/>
        <family val="1"/>
        <charset val="238"/>
      </rPr>
      <t xml:space="preserve"> 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</si>
  <si>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SPG</t>
    </r>
  </si>
  <si>
    <r>
      <rPr>
        <b/>
        <sz val="7"/>
        <color theme="1"/>
        <rFont val="Times New Roman"/>
        <family val="1"/>
        <charset val="238"/>
      </rPr>
      <t>Sam. Przed</t>
    </r>
    <r>
      <rPr>
        <sz val="7"/>
        <color theme="1"/>
        <rFont val="Times New Roman"/>
        <family val="1"/>
        <charset val="238"/>
      </rPr>
      <t xml:space="preserve">. zapotrzebowanie 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</si>
  <si>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Sam. Przed.</t>
    </r>
  </si>
  <si>
    <r>
      <rPr>
        <b/>
        <sz val="7"/>
        <color theme="1"/>
        <rFont val="Times New Roman"/>
        <family val="1"/>
        <charset val="238"/>
      </rPr>
      <t>SDPS</t>
    </r>
    <r>
      <rPr>
        <sz val="7"/>
        <color theme="1"/>
        <rFont val="Times New Roman"/>
        <family val="1"/>
        <charset val="238"/>
      </rPr>
      <t xml:space="preserve"> zapotrzebowanie</t>
    </r>
  </si>
  <si>
    <r>
      <t xml:space="preserve">wartość brutto dla </t>
    </r>
    <r>
      <rPr>
        <b/>
        <sz val="7"/>
        <color theme="1"/>
        <rFont val="Times New Roman"/>
        <family val="1"/>
        <charset val="238"/>
      </rPr>
      <t>SDPS</t>
    </r>
  </si>
  <si>
    <t>1.</t>
  </si>
  <si>
    <t>Ananas puszka 565 g typu Helio lub równoważny</t>
  </si>
  <si>
    <t>szt.</t>
  </si>
  <si>
    <t>2.</t>
  </si>
  <si>
    <t>Bakalie (mieszanka studencka) 100g typu Sante lub równoważne</t>
  </si>
  <si>
    <t>3.</t>
  </si>
  <si>
    <t>Barszcz czerwony karton 1l typu Krakus lub równoważny</t>
  </si>
  <si>
    <t>4.</t>
  </si>
  <si>
    <t>Bazylia 10g typu Kamis/Prymat lub równoważne</t>
  </si>
  <si>
    <t>5.</t>
  </si>
  <si>
    <t>Biszkopty bez cukru 100g typu Polakie Młyny lub równoważne</t>
  </si>
  <si>
    <t>6.</t>
  </si>
  <si>
    <t>Brzoskwinia puszka 850 g</t>
  </si>
  <si>
    <t>7.</t>
  </si>
  <si>
    <t>Budyń rózne rodzaje 38 g typu Winiary lub równoważny</t>
  </si>
  <si>
    <t>8.</t>
  </si>
  <si>
    <t>Budyń rózne rodzaje 60 g typu Winiary lub równoważny</t>
  </si>
  <si>
    <t>9.</t>
  </si>
  <si>
    <t>Chrupki kukurydziane 25g  typu Sante lub równoważne</t>
  </si>
  <si>
    <t>10.</t>
  </si>
  <si>
    <t>Chrupki kukurydziane 50g typu Sante lub równoważne</t>
  </si>
  <si>
    <t>11.</t>
  </si>
  <si>
    <t>Chrupki kukurydziane bananowe 15g</t>
  </si>
  <si>
    <t>12.</t>
  </si>
  <si>
    <t>Chrupki kukurydziane 100 g</t>
  </si>
  <si>
    <t>13.</t>
  </si>
  <si>
    <t>Chrupki kukurydziane 15g typu Sante lub równoważne</t>
  </si>
  <si>
    <t>14.</t>
  </si>
  <si>
    <t>Chrzan 270g typu Rolnik lub równoważny</t>
  </si>
  <si>
    <t>15.</t>
  </si>
  <si>
    <t>Chrzan 320g typu Mosso lub równoważny</t>
  </si>
  <si>
    <t>16.</t>
  </si>
  <si>
    <t>Chrzan 300g typu Mosso lub równoważny</t>
  </si>
  <si>
    <t>17.</t>
  </si>
  <si>
    <t>Chrzan śmietankowy 180g typu Mosso lub równoważny</t>
  </si>
  <si>
    <t>18.</t>
  </si>
  <si>
    <t>Ciasteczka śniadaniowe 300g typu Sante lub równoważne</t>
  </si>
  <si>
    <t>19.</t>
  </si>
  <si>
    <t>Ciasteczka śniadaniowe z morelą 50 g</t>
  </si>
  <si>
    <t>20.</t>
  </si>
  <si>
    <t>Ciastko z żurawiną 33g typu Sante lub równoważne</t>
  </si>
  <si>
    <t>21.</t>
  </si>
  <si>
    <t>Cukier waniliowy 32g</t>
  </si>
  <si>
    <t>22.</t>
  </si>
  <si>
    <t>Cynamon mielony 15g</t>
  </si>
  <si>
    <t>23.</t>
  </si>
  <si>
    <t>Czosnek granulowany 20g typu Kamis lub równoważne</t>
  </si>
  <si>
    <t>24.</t>
  </si>
  <si>
    <t>Drożdże 100g</t>
  </si>
  <si>
    <t>25.</t>
  </si>
  <si>
    <t>Dżem jabłka prażone bez cukru 730g</t>
  </si>
  <si>
    <t>26.</t>
  </si>
  <si>
    <t>Dżem niskosłodzony 280g różne smaki typu Łowicz lub równoważny</t>
  </si>
  <si>
    <t>27.</t>
  </si>
  <si>
    <t>Filet makreli  w oleju 175g</t>
  </si>
  <si>
    <t>28.</t>
  </si>
  <si>
    <t>Galaretka owocowa 75g typu Dr Oetker lub równoważne</t>
  </si>
  <si>
    <t>29.</t>
  </si>
  <si>
    <t>Gałka muszkatołowa 10g typu Prymat lub równoważne</t>
  </si>
  <si>
    <t>30.</t>
  </si>
  <si>
    <t>Herbata ekspresowa 100 szt.typu Lipton lub równoważne</t>
  </si>
  <si>
    <t>31.</t>
  </si>
  <si>
    <t>Herbata ekspresowa  100 szt. typu Minutka lub równoważne</t>
  </si>
  <si>
    <t>32.</t>
  </si>
  <si>
    <t>Herbata ekspresowa owocowa różne smaki 40g</t>
  </si>
  <si>
    <t>33.</t>
  </si>
  <si>
    <t>Herbata hibiskus 100g</t>
  </si>
  <si>
    <t>34.</t>
  </si>
  <si>
    <t>Herbata miętowa, owocowa 20 szt.40g ekspresowa</t>
  </si>
  <si>
    <t>35.</t>
  </si>
  <si>
    <t>Herbata  granulowana 100g</t>
  </si>
  <si>
    <t>36.</t>
  </si>
  <si>
    <t>Herbata rumiankowa 20 saszetek</t>
  </si>
  <si>
    <t>37.</t>
  </si>
  <si>
    <t>Herbatniki  350g typu Be Be lub równoważne</t>
  </si>
  <si>
    <t>38.</t>
  </si>
  <si>
    <t>Herbatniki 14 g typu Be Be lub równoważne</t>
  </si>
  <si>
    <t>39.</t>
  </si>
  <si>
    <t>Herbatniki typu Krakuski petit 50g lub równoważne</t>
  </si>
  <si>
    <t>40.</t>
  </si>
  <si>
    <t>Kasza kukurydziana błyskawiczna 350 g</t>
  </si>
  <si>
    <t>41.</t>
  </si>
  <si>
    <t>Kakao 80g tpu Wedel lub równoważne</t>
  </si>
  <si>
    <t>42.</t>
  </si>
  <si>
    <t>Kakao 180g tpu Wedel lub równoważne</t>
  </si>
  <si>
    <t>43.</t>
  </si>
  <si>
    <t>Kawa zbożowa rozpuszczalna 150G g typu Inka lub równoważne</t>
  </si>
  <si>
    <t>44.</t>
  </si>
  <si>
    <t>Kawa zbożowa (20 szt.) 84 g typu Anatol lub równoważne</t>
  </si>
  <si>
    <t>45.</t>
  </si>
  <si>
    <t>Ketchup 480g typu Pudliszki lub równoważne</t>
  </si>
  <si>
    <t>46.</t>
  </si>
  <si>
    <t>Ketchup Pudliszek 275 g dla dzieci lub równoważny</t>
  </si>
  <si>
    <t>47.</t>
  </si>
  <si>
    <t>Kisiel rózne rodzaje 58g</t>
  </si>
  <si>
    <t>48.</t>
  </si>
  <si>
    <t>Kwasek cytrynowy 20g typu Kamis lub równoważne</t>
  </si>
  <si>
    <t>49.</t>
  </si>
  <si>
    <t>Kwasek cytrynowy 25g typu Emix lub równoważne</t>
  </si>
  <si>
    <t>50.</t>
  </si>
  <si>
    <t>Listki waflowe bez cukru 38g typu Frid Free lub równoważne</t>
  </si>
  <si>
    <t>51.</t>
  </si>
  <si>
    <t>Liść laurowy 100g</t>
  </si>
  <si>
    <t>52.</t>
  </si>
  <si>
    <t>Liść laurowy 6g typu Kamis lub równoważne</t>
  </si>
  <si>
    <t>53.</t>
  </si>
  <si>
    <t>Lubczyk 20g</t>
  </si>
  <si>
    <t>54.</t>
  </si>
  <si>
    <t>Musli 350 g różne rodzaje typu Sante lub równoważne</t>
  </si>
  <si>
    <t>55.</t>
  </si>
  <si>
    <t>Majeranek 8g typu Kamis lub równoważne</t>
  </si>
  <si>
    <t>56.</t>
  </si>
  <si>
    <t xml:space="preserve">Majeranek 50g </t>
  </si>
  <si>
    <t>57.</t>
  </si>
  <si>
    <t>Majonez 900g typu Napoleoński lub równoważny</t>
  </si>
  <si>
    <t>58.</t>
  </si>
  <si>
    <t>Makrela w pomidorach 300g typu Gral lub równoważne</t>
  </si>
  <si>
    <t>59.</t>
  </si>
  <si>
    <t>Masa makowa 850 g</t>
  </si>
  <si>
    <t>60.</t>
  </si>
  <si>
    <t>Mięta 20g ekspresowa saszetki 25szt</t>
  </si>
  <si>
    <t>61.</t>
  </si>
  <si>
    <t>Miód prawdziwy 1kg</t>
  </si>
  <si>
    <t>62.</t>
  </si>
  <si>
    <t>Miód prawdziwy wielokwiatowy 375g</t>
  </si>
  <si>
    <t>63.</t>
  </si>
  <si>
    <t>Miód pszczeli 370g</t>
  </si>
  <si>
    <t>64.</t>
  </si>
  <si>
    <t>Musztarda francuska 185g typu Kamis lub równoważne</t>
  </si>
  <si>
    <t>65.</t>
  </si>
  <si>
    <t>Musztarda sarepska 185g</t>
  </si>
  <si>
    <t>66.</t>
  </si>
  <si>
    <t>Natka pietruszki susz. 6g</t>
  </si>
  <si>
    <t>67.</t>
  </si>
  <si>
    <t>Ocet 10% 500ml</t>
  </si>
  <si>
    <t>68.</t>
  </si>
  <si>
    <t>Olej rzepakowy 3L typu Kujawski lub równoważny</t>
  </si>
  <si>
    <t>69.</t>
  </si>
  <si>
    <t>Olej rzepakowy 0,9L  typu Mazowiecki lub równoważny</t>
  </si>
  <si>
    <t>70.</t>
  </si>
  <si>
    <t>Olej rzepakowy 3L  typu Mazowiecki lub równoważny</t>
  </si>
  <si>
    <t>71.</t>
  </si>
  <si>
    <t>Olej rzepakowy 1l</t>
  </si>
  <si>
    <t>72.</t>
  </si>
  <si>
    <t>Olej rzepakowy 1L typu Kujawski lub równoważny</t>
  </si>
  <si>
    <t>73.</t>
  </si>
  <si>
    <t>Oliwa z oliwek 1l</t>
  </si>
  <si>
    <t>74.</t>
  </si>
  <si>
    <t>Oregano 10g typu Kamis lub równoważne</t>
  </si>
  <si>
    <t>75.</t>
  </si>
  <si>
    <t>Pałeczki bezglutenowe kukurydziane 70g</t>
  </si>
  <si>
    <t>76.</t>
  </si>
  <si>
    <t>Pałeczki kukurydziane bezglutenowe 40g typu Flips lub równoważne</t>
  </si>
  <si>
    <t>77.</t>
  </si>
  <si>
    <t>Papryka ostra 20g typu Kamis lub równoważne</t>
  </si>
  <si>
    <t>78.</t>
  </si>
  <si>
    <t>Papryka słodka  20g typu Kamis lub równoważne</t>
  </si>
  <si>
    <t>79.</t>
  </si>
  <si>
    <t>Paprykarz z łososiem 135g</t>
  </si>
  <si>
    <t>80.</t>
  </si>
  <si>
    <t>Pasztet drobiowy 190g typu Podlaski lub równoważny</t>
  </si>
  <si>
    <t>81.</t>
  </si>
  <si>
    <t>Pestki słonecznika 50g</t>
  </si>
  <si>
    <t>82.</t>
  </si>
  <si>
    <t>Pieprz cytrynowy 20g typu Kamis lub równoważne</t>
  </si>
  <si>
    <t>83.</t>
  </si>
  <si>
    <t>Pieprz czarny mielony 20g typu Kamis lub równoważne</t>
  </si>
  <si>
    <t>84.</t>
  </si>
  <si>
    <t>Pieprz czarny ziarnisty 20g typu Kamis lub równoważny</t>
  </si>
  <si>
    <t>85.</t>
  </si>
  <si>
    <t>Pieprz kolorowy ziarenka 15g typu Kamis lub równoważne</t>
  </si>
  <si>
    <t>86.</t>
  </si>
  <si>
    <t>Pieprz ziołowy 20g typu Kamis lub równoważne</t>
  </si>
  <si>
    <t>87.</t>
  </si>
  <si>
    <t>Płatki kukurydziane 600g typu Corn Flakes lub równoważne</t>
  </si>
  <si>
    <t>88.</t>
  </si>
  <si>
    <t>Proszek do pieczenia 32g</t>
  </si>
  <si>
    <t>89.</t>
  </si>
  <si>
    <t xml:space="preserve">Przyprawa do mięsa wieprzowego 20g typu Prymat lub równoważne </t>
  </si>
  <si>
    <t>90.</t>
  </si>
  <si>
    <t>Rodzynki sułtańskie  100g</t>
  </si>
  <si>
    <t>91.</t>
  </si>
  <si>
    <t>Rosół drobiowy/wołowy kostka 12x10g typu Knorr lub równoważny</t>
  </si>
  <si>
    <t>92.</t>
  </si>
  <si>
    <t>Soda oczyszczona spożywcza 80g</t>
  </si>
  <si>
    <t>93.</t>
  </si>
  <si>
    <t>Sezam 100 g</t>
  </si>
  <si>
    <t>94.</t>
  </si>
  <si>
    <t>Słonecznik łuskany 150 g</t>
  </si>
  <si>
    <t>95.</t>
  </si>
  <si>
    <t>Sok 100%  200 ml kartonik - z zagęszczonych soków i przecierów owocowych (różne smaki) typu Cymes lub rownoważny</t>
  </si>
  <si>
    <t>96.</t>
  </si>
  <si>
    <t xml:space="preserve">Sok owocowy 100% 200 ml różne smaki typu Tymbark lub równoważny </t>
  </si>
  <si>
    <t>97.</t>
  </si>
  <si>
    <t>Sok do wody 0,5 l typu Paola lub równoważny</t>
  </si>
  <si>
    <t>98.</t>
  </si>
  <si>
    <t>Sok owocowo warzywny przecierowy 0,9L typu Kubuś lub równoważny</t>
  </si>
  <si>
    <t>99.</t>
  </si>
  <si>
    <t>Sos chiński  500g typu Łowicz lub równoważny</t>
  </si>
  <si>
    <t>100.</t>
  </si>
  <si>
    <t>Sos do spaghetti 500g typu Łowicz lub równoważny</t>
  </si>
  <si>
    <t>101.</t>
  </si>
  <si>
    <t>Tuńczyk w sosie własnym 185g</t>
  </si>
  <si>
    <t>102.</t>
  </si>
  <si>
    <t>Tymianek 10g Kamis lub równoważny</t>
  </si>
  <si>
    <t>103.</t>
  </si>
  <si>
    <t>Wafelki ''andruty''20g typu Krasnal lub równoważne</t>
  </si>
  <si>
    <t>104.</t>
  </si>
  <si>
    <t>Wafle ryżowe 15g typu Sante lub równoważne</t>
  </si>
  <si>
    <t>105.</t>
  </si>
  <si>
    <t>Wielozbożowe płatki śniadaniowe 500 g typu Sante lub równoważne</t>
  </si>
  <si>
    <t>106.</t>
  </si>
  <si>
    <t>Woda gazowana 1,5l</t>
  </si>
  <si>
    <t>107.</t>
  </si>
  <si>
    <t>Woda niegazowana 1,5l typu Żywiec lub równoważna</t>
  </si>
  <si>
    <t>108.</t>
  </si>
  <si>
    <t>Woda niegazowana 1l typu Cisowianka lub równoważna</t>
  </si>
  <si>
    <t>109.</t>
  </si>
  <si>
    <t>Ziele angielskie 15g  typu Kamis lub równoważne</t>
  </si>
  <si>
    <t>110.</t>
  </si>
  <si>
    <t>Zioła prowansalskie 10g  typu Kamis lub równoważne</t>
  </si>
  <si>
    <t>111.</t>
  </si>
  <si>
    <t>Żelatyna spożywcza 20g</t>
  </si>
  <si>
    <t>112.</t>
  </si>
  <si>
    <t>Żurawina suszona 100g  typu Sante lub równoważne</t>
  </si>
  <si>
    <t>113.</t>
  </si>
  <si>
    <t>Żurek wiejski w butelce 500ml</t>
  </si>
  <si>
    <t>114.</t>
  </si>
  <si>
    <t>Żurek wiejski w proszku</t>
  </si>
  <si>
    <t>115.</t>
  </si>
  <si>
    <t>Ciastka zbożowe fit 50g typu Sante lub równoważne</t>
  </si>
  <si>
    <t>116.</t>
  </si>
  <si>
    <t>Przyprawa "Gyros"30 g typu Kamis lub równoważne</t>
  </si>
  <si>
    <t>117.</t>
  </si>
  <si>
    <t>Przyprawa do ryb 20 g typu Kamis lub równoważne</t>
  </si>
  <si>
    <t>118.</t>
  </si>
  <si>
    <t>Przyprawa carry 20g</t>
  </si>
  <si>
    <t>119.</t>
  </si>
  <si>
    <t>Majonez 310 ml typu Kielecki lub równoważny</t>
  </si>
  <si>
    <t>120.</t>
  </si>
  <si>
    <t>Wafle ryżowe z polewą malinową 24 g typu Sante lub równoważne</t>
  </si>
  <si>
    <t>121.</t>
  </si>
  <si>
    <t>Wafle ryżowe z amarantusem 15 g typu Sante lub równoważne</t>
  </si>
  <si>
    <t>122.</t>
  </si>
  <si>
    <t>Wafle kukurydziane z solą morską  35 g Typu Polskie lub równoważne</t>
  </si>
  <si>
    <t>123.</t>
  </si>
  <si>
    <t>Batonik  25g Flips typu Sante lub równoważne (batonik z płatków do mleka 25g(mąka 33% (pszenna pełnoziarnista 24%, ryżowa, kukurydziana), substancje słodzące: maltitole; syrop cukru inwertowanego, rozpuszczalny błonnik kukurydziany, tłuszcze roślinne (palmowy nieutwardzony, shea), odtłuszczone mleko w proszku 4,4%, kakao 3,4%, substancje utrzymujące wilgoć: glicerol, sorbitole; cukier)</t>
  </si>
  <si>
    <t>124.</t>
  </si>
  <si>
    <t>Dżem 100% owoców 220 g typu Łowicz lub równoważny</t>
  </si>
  <si>
    <t>125.</t>
  </si>
  <si>
    <t>Papryka wędzona 20 g typu Prymat lub równoważna</t>
  </si>
  <si>
    <t>126.</t>
  </si>
  <si>
    <t>Sól ziołowa 30 g typu Prymat lub równoważna</t>
  </si>
  <si>
    <t>127.</t>
  </si>
  <si>
    <t>Groszek ptysiowy 100 g typu Brześć lub równowazny</t>
  </si>
  <si>
    <t>128.</t>
  </si>
  <si>
    <t>Przyprawa Kucharek Dar natury lub równoważna</t>
  </si>
  <si>
    <t>Razem dla poszczególnych jednostek</t>
  </si>
  <si>
    <t>SP1</t>
  </si>
  <si>
    <t xml:space="preserve">SP3 </t>
  </si>
  <si>
    <t>SPO</t>
  </si>
  <si>
    <t>SPK</t>
  </si>
  <si>
    <t>SPG</t>
  </si>
  <si>
    <t>Sam. Przed.</t>
  </si>
  <si>
    <t>SDPS</t>
  </si>
  <si>
    <t>Razem za 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</si>
</sst>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5"/>
      <color theme="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1" fontId="10" fillId="2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2" fontId="10" fillId="2" borderId="1" xfId="0" applyNumberFormat="1" applyFont="1" applyFill="1" applyBorder="1" applyAlignment="1" applyProtection="1">
      <alignment horizontal="center" vertical="center" shrinkToFit="1"/>
    </xf>
    <xf numFmtId="10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</xf>
    <xf numFmtId="2" fontId="10" fillId="4" borderId="1" xfId="0" applyNumberFormat="1" applyFont="1" applyFill="1" applyBorder="1" applyAlignment="1" applyProtection="1">
      <alignment horizontal="center" vertical="center" shrinkToFit="1"/>
    </xf>
    <xf numFmtId="0" fontId="10" fillId="5" borderId="1" xfId="0" applyFont="1" applyFill="1" applyBorder="1" applyAlignment="1" applyProtection="1">
      <alignment horizontal="center" vertical="center" shrinkToFit="1"/>
    </xf>
    <xf numFmtId="2" fontId="10" fillId="5" borderId="1" xfId="0" applyNumberFormat="1" applyFont="1" applyFill="1" applyBorder="1" applyAlignment="1" applyProtection="1">
      <alignment horizontal="center" vertical="center" shrinkToFit="1"/>
    </xf>
    <xf numFmtId="0" fontId="10" fillId="6" borderId="1" xfId="0" applyFont="1" applyFill="1" applyBorder="1" applyAlignment="1" applyProtection="1">
      <alignment horizontal="center" vertical="center" shrinkToFit="1"/>
    </xf>
    <xf numFmtId="2" fontId="10" fillId="6" borderId="1" xfId="0" applyNumberFormat="1" applyFont="1" applyFill="1" applyBorder="1" applyAlignment="1" applyProtection="1">
      <alignment horizontal="center" vertical="center" shrinkToFit="1"/>
    </xf>
    <xf numFmtId="0" fontId="10" fillId="7" borderId="1" xfId="0" applyFont="1" applyFill="1" applyBorder="1" applyAlignment="1" applyProtection="1">
      <alignment horizontal="center" vertical="center" shrinkToFit="1"/>
    </xf>
    <xf numFmtId="2" fontId="10" fillId="7" borderId="1" xfId="0" applyNumberFormat="1" applyFont="1" applyFill="1" applyBorder="1" applyAlignment="1" applyProtection="1">
      <alignment horizontal="center" vertical="center" shrinkToFit="1"/>
    </xf>
    <xf numFmtId="0" fontId="10" fillId="8" borderId="1" xfId="0" applyFont="1" applyFill="1" applyBorder="1" applyAlignment="1" applyProtection="1">
      <alignment horizontal="center" vertical="center" shrinkToFit="1"/>
    </xf>
    <xf numFmtId="2" fontId="10" fillId="8" borderId="1" xfId="0" applyNumberFormat="1" applyFont="1" applyFill="1" applyBorder="1" applyAlignment="1" applyProtection="1">
      <alignment horizontal="center" vertical="center" shrinkToFit="1"/>
    </xf>
    <xf numFmtId="0" fontId="10" fillId="9" borderId="1" xfId="0" applyFont="1" applyFill="1" applyBorder="1" applyAlignment="1" applyProtection="1">
      <alignment horizontal="center" vertical="center" shrinkToFit="1"/>
    </xf>
    <xf numFmtId="2" fontId="10" fillId="9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4" fillId="0" borderId="0" xfId="0" applyFont="1"/>
    <xf numFmtId="0" fontId="10" fillId="0" borderId="0" xfId="0" applyFont="1"/>
    <xf numFmtId="0" fontId="10" fillId="10" borderId="1" xfId="0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2" fontId="7" fillId="5" borderId="1" xfId="0" applyNumberFormat="1" applyFont="1" applyFill="1" applyBorder="1" applyAlignment="1" applyProtection="1">
      <alignment horizontal="center" vertical="center" shrinkToFit="1"/>
    </xf>
    <xf numFmtId="2" fontId="7" fillId="6" borderId="1" xfId="0" applyNumberFormat="1" applyFont="1" applyFill="1" applyBorder="1" applyAlignment="1" applyProtection="1">
      <alignment horizontal="center" vertical="center" shrinkToFit="1"/>
    </xf>
    <xf numFmtId="2" fontId="7" fillId="11" borderId="1" xfId="0" applyNumberFormat="1" applyFont="1" applyFill="1" applyBorder="1" applyAlignment="1" applyProtection="1">
      <alignment horizontal="center" vertical="center" shrinkToFit="1"/>
    </xf>
    <xf numFmtId="2" fontId="7" fillId="8" borderId="1" xfId="0" applyNumberFormat="1" applyFont="1" applyFill="1" applyBorder="1" applyAlignment="1" applyProtection="1">
      <alignment horizontal="center" vertical="center" shrinkToFit="1"/>
    </xf>
    <xf numFmtId="2" fontId="7" fillId="9" borderId="1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14" fillId="10" borderId="0" xfId="0" applyFont="1" applyFill="1" applyAlignment="1" applyProtection="1">
      <alignment horizontal="center" vertical="center"/>
      <protection locked="0"/>
    </xf>
    <xf numFmtId="0" fontId="14" fillId="10" borderId="0" xfId="0" applyFont="1" applyFill="1" applyProtection="1">
      <protection locked="0"/>
    </xf>
    <xf numFmtId="0" fontId="14" fillId="0" borderId="0" xfId="0" applyFont="1" applyAlignment="1">
      <alignment horizontal="left" vertical="center" wrapText="1"/>
    </xf>
    <xf numFmtId="0" fontId="14" fillId="10" borderId="0" xfId="0" applyFont="1" applyFill="1" applyAlignment="1">
      <alignment horizontal="center" vertical="center"/>
    </xf>
    <xf numFmtId="0" fontId="14" fillId="10" borderId="0" xfId="0" applyFont="1" applyFill="1"/>
    <xf numFmtId="0" fontId="17" fillId="0" borderId="0" xfId="0" applyFont="1"/>
    <xf numFmtId="0" fontId="0" fillId="0" borderId="0" xfId="0" applyAlignment="1">
      <alignment horizontal="left" vertical="center" wrapText="1"/>
    </xf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1" xfId="0" applyFont="1" applyFill="1" applyBorder="1" applyAlignment="1">
      <alignment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2" fontId="16" fillId="1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/>
    <xf numFmtId="0" fontId="0" fillId="2" borderId="1" xfId="0" applyFill="1" applyBorder="1" applyAlignment="1"/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abSelected="1" workbookViewId="0">
      <selection activeCell="G15" sqref="G15"/>
    </sheetView>
  </sheetViews>
  <sheetFormatPr defaultRowHeight="15" x14ac:dyDescent="0.25"/>
  <cols>
    <col min="1" max="1" width="3.42578125" style="53" customWidth="1"/>
    <col min="2" max="2" width="12.7109375" style="54" customWidth="1"/>
    <col min="3" max="3" width="7.5703125" customWidth="1"/>
    <col min="4" max="4" width="3.5703125" customWidth="1"/>
    <col min="5" max="5" width="5.28515625" customWidth="1"/>
    <col min="6" max="6" width="6.28515625" customWidth="1"/>
    <col min="7" max="7" width="5.140625" customWidth="1"/>
    <col min="8" max="8" width="6.28515625" style="55" customWidth="1"/>
    <col min="9" max="9" width="6.140625" style="56" customWidth="1"/>
    <col min="10" max="10" width="6.140625" style="55" customWidth="1"/>
    <col min="11" max="11" width="8.28515625" customWidth="1"/>
    <col min="12" max="12" width="5.7109375" style="55" customWidth="1"/>
    <col min="13" max="13" width="7.28515625" customWidth="1"/>
    <col min="14" max="14" width="5.7109375" style="55" customWidth="1"/>
    <col min="15" max="15" width="5.7109375" customWidth="1"/>
    <col min="16" max="16" width="5.28515625" style="55" customWidth="1"/>
    <col min="17" max="17" width="6.85546875" customWidth="1"/>
    <col min="18" max="18" width="6" style="55" customWidth="1"/>
    <col min="19" max="19" width="7.140625" customWidth="1"/>
    <col min="20" max="20" width="4.5703125" style="55" customWidth="1"/>
    <col min="21" max="21" width="6" customWidth="1"/>
  </cols>
  <sheetData>
    <row r="1" spans="1:21" ht="20.100000000000001" customHeight="1" x14ac:dyDescent="0.25">
      <c r="A1" s="57" t="s">
        <v>0</v>
      </c>
      <c r="B1" s="60"/>
      <c r="C1" s="61"/>
      <c r="D1" s="61"/>
      <c r="E1" s="61"/>
      <c r="F1" s="62"/>
      <c r="G1" s="62"/>
      <c r="H1" s="62"/>
      <c r="I1" s="62"/>
      <c r="J1" s="62"/>
      <c r="K1" s="62"/>
      <c r="L1" s="63" t="s">
        <v>1</v>
      </c>
      <c r="M1" s="63"/>
      <c r="N1" s="63"/>
      <c r="O1" s="63"/>
      <c r="P1" s="63"/>
      <c r="Q1" s="63"/>
      <c r="R1" s="63"/>
      <c r="S1" s="63"/>
      <c r="T1" s="63"/>
      <c r="U1" s="63"/>
    </row>
    <row r="2" spans="1:21" ht="20.100000000000001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20.100000000000001" customHeight="1" x14ac:dyDescent="0.25">
      <c r="A3" s="57" t="s">
        <v>3</v>
      </c>
      <c r="B3" s="66"/>
      <c r="C3" s="66"/>
      <c r="D3" s="66"/>
      <c r="E3" s="66"/>
      <c r="F3" s="66"/>
      <c r="G3" s="66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0.100000000000001" customHeight="1" x14ac:dyDescent="0.25">
      <c r="A4" s="57" t="s">
        <v>4</v>
      </c>
      <c r="B4" s="58"/>
      <c r="C4" s="58"/>
      <c r="D4" s="58"/>
      <c r="E4" s="58"/>
      <c r="F4" s="58"/>
      <c r="G4" s="58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0.100000000000001" customHeight="1" x14ac:dyDescent="0.25">
      <c r="A5" s="57" t="s">
        <v>5</v>
      </c>
      <c r="B5" s="58"/>
      <c r="C5" s="58"/>
      <c r="D5" s="58"/>
      <c r="E5" s="58"/>
      <c r="F5" s="58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0.100000000000001" customHeight="1" x14ac:dyDescent="0.25">
      <c r="A6" s="57" t="s">
        <v>6</v>
      </c>
      <c r="B6" s="58"/>
      <c r="C6" s="58"/>
      <c r="D6" s="58"/>
      <c r="E6" s="58"/>
      <c r="F6" s="58"/>
      <c r="G6" s="58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20.100000000000001" customHeight="1" x14ac:dyDescent="0.25">
      <c r="A7" s="64" t="s">
        <v>7</v>
      </c>
      <c r="B7" s="64"/>
      <c r="C7" s="64"/>
      <c r="D7" s="64"/>
      <c r="E7" s="64"/>
      <c r="F7" s="64"/>
      <c r="G7" s="64"/>
      <c r="H7" s="64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20.100000000000001" customHeight="1" x14ac:dyDescent="0.3">
      <c r="A8" s="73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1" s="3" customFormat="1" ht="12.75" x14ac:dyDescent="0.25">
      <c r="A9" s="1">
        <v>1</v>
      </c>
      <c r="B9" s="2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  <c r="S9" s="1">
        <v>19</v>
      </c>
      <c r="T9" s="1">
        <v>20</v>
      </c>
      <c r="U9" s="1">
        <v>21</v>
      </c>
    </row>
    <row r="10" spans="1:21" s="13" customFormat="1" ht="68.25" customHeight="1" x14ac:dyDescent="0.15">
      <c r="A10" s="4" t="s">
        <v>9</v>
      </c>
      <c r="B10" s="5" t="s">
        <v>10</v>
      </c>
      <c r="C10" s="5" t="s">
        <v>11</v>
      </c>
      <c r="D10" s="5" t="s">
        <v>12</v>
      </c>
      <c r="E10" s="6" t="s">
        <v>13</v>
      </c>
      <c r="F10" s="5" t="s">
        <v>14</v>
      </c>
      <c r="G10" s="6" t="s">
        <v>15</v>
      </c>
      <c r="H10" s="7" t="s">
        <v>16</v>
      </c>
      <c r="I10" s="7" t="s">
        <v>17</v>
      </c>
      <c r="J10" s="8" t="s">
        <v>18</v>
      </c>
      <c r="K10" s="8" t="s">
        <v>19</v>
      </c>
      <c r="L10" s="9" t="s">
        <v>20</v>
      </c>
      <c r="M10" s="9" t="s">
        <v>21</v>
      </c>
      <c r="N10" s="10" t="s">
        <v>22</v>
      </c>
      <c r="O10" s="10" t="s">
        <v>23</v>
      </c>
      <c r="P10" s="9" t="s">
        <v>24</v>
      </c>
      <c r="Q10" s="9" t="s">
        <v>25</v>
      </c>
      <c r="R10" s="11" t="s">
        <v>26</v>
      </c>
      <c r="S10" s="11" t="s">
        <v>27</v>
      </c>
      <c r="T10" s="12" t="s">
        <v>28</v>
      </c>
      <c r="U10" s="12" t="s">
        <v>29</v>
      </c>
    </row>
    <row r="11" spans="1:21" ht="40.5" customHeight="1" x14ac:dyDescent="0.25">
      <c r="A11" s="14" t="s">
        <v>30</v>
      </c>
      <c r="B11" s="15" t="s">
        <v>31</v>
      </c>
      <c r="C11" s="16">
        <f>H11+J11+L11+N11+P11+R11+T11</f>
        <v>380</v>
      </c>
      <c r="D11" s="17" t="s">
        <v>32</v>
      </c>
      <c r="E11" s="18"/>
      <c r="F11" s="19">
        <f>E11/(1+G11)</f>
        <v>0</v>
      </c>
      <c r="G11" s="20"/>
      <c r="H11" s="21"/>
      <c r="I11" s="22">
        <f>H11*E11</f>
        <v>0</v>
      </c>
      <c r="J11" s="23">
        <v>150</v>
      </c>
      <c r="K11" s="24">
        <f>J11*E11</f>
        <v>0</v>
      </c>
      <c r="L11" s="25"/>
      <c r="M11" s="26">
        <f>L11*E11</f>
        <v>0</v>
      </c>
      <c r="N11" s="27">
        <v>180</v>
      </c>
      <c r="O11" s="28">
        <f>N11*E11</f>
        <v>0</v>
      </c>
      <c r="P11" s="25"/>
      <c r="Q11" s="26">
        <f>P11*E11</f>
        <v>0</v>
      </c>
      <c r="R11" s="29">
        <v>40</v>
      </c>
      <c r="S11" s="30">
        <f>R11*E11</f>
        <v>0</v>
      </c>
      <c r="T11" s="31">
        <v>10</v>
      </c>
      <c r="U11" s="32">
        <f>T11*E11</f>
        <v>0</v>
      </c>
    </row>
    <row r="12" spans="1:21" ht="48.75" customHeight="1" x14ac:dyDescent="0.25">
      <c r="A12" s="14" t="s">
        <v>33</v>
      </c>
      <c r="B12" s="15" t="s">
        <v>34</v>
      </c>
      <c r="C12" s="16">
        <f t="shared" ref="C12:C75" si="0">H12+J12+L12+N12+P12+R12+T12</f>
        <v>300</v>
      </c>
      <c r="D12" s="17" t="s">
        <v>32</v>
      </c>
      <c r="E12" s="18"/>
      <c r="F12" s="19">
        <f t="shared" ref="F12:F75" si="1">E12/(1+G12)</f>
        <v>0</v>
      </c>
      <c r="G12" s="20"/>
      <c r="H12" s="21"/>
      <c r="I12" s="22">
        <f t="shared" ref="I12:I75" si="2">H12*E12</f>
        <v>0</v>
      </c>
      <c r="J12" s="23">
        <v>300</v>
      </c>
      <c r="K12" s="24">
        <f t="shared" ref="K12:K75" si="3">J12*E12</f>
        <v>0</v>
      </c>
      <c r="L12" s="25"/>
      <c r="M12" s="26">
        <f t="shared" ref="M12:M75" si="4">L12*E12</f>
        <v>0</v>
      </c>
      <c r="N12" s="27"/>
      <c r="O12" s="28">
        <f t="shared" ref="O12:O75" si="5">N12*E12</f>
        <v>0</v>
      </c>
      <c r="P12" s="25"/>
      <c r="Q12" s="26">
        <f t="shared" ref="Q12:Q75" si="6">P12*E12</f>
        <v>0</v>
      </c>
      <c r="R12" s="29"/>
      <c r="S12" s="30">
        <f t="shared" ref="S12:S75" si="7">R12*E12</f>
        <v>0</v>
      </c>
      <c r="T12" s="31"/>
      <c r="U12" s="32">
        <f t="shared" ref="U12:U75" si="8">T12*E12</f>
        <v>0</v>
      </c>
    </row>
    <row r="13" spans="1:21" ht="44.25" customHeight="1" x14ac:dyDescent="0.25">
      <c r="A13" s="14" t="s">
        <v>35</v>
      </c>
      <c r="B13" s="15" t="s">
        <v>36</v>
      </c>
      <c r="C13" s="16">
        <f t="shared" si="0"/>
        <v>6</v>
      </c>
      <c r="D13" s="17" t="s">
        <v>32</v>
      </c>
      <c r="E13" s="18"/>
      <c r="F13" s="19">
        <f t="shared" si="1"/>
        <v>0</v>
      </c>
      <c r="G13" s="20"/>
      <c r="H13" s="21"/>
      <c r="I13" s="22">
        <f t="shared" si="2"/>
        <v>0</v>
      </c>
      <c r="J13" s="23"/>
      <c r="K13" s="24">
        <f t="shared" si="3"/>
        <v>0</v>
      </c>
      <c r="L13" s="25"/>
      <c r="M13" s="26">
        <f t="shared" si="4"/>
        <v>0</v>
      </c>
      <c r="N13" s="27"/>
      <c r="O13" s="28">
        <f t="shared" si="5"/>
        <v>0</v>
      </c>
      <c r="P13" s="25"/>
      <c r="Q13" s="26">
        <f t="shared" si="6"/>
        <v>0</v>
      </c>
      <c r="R13" s="29"/>
      <c r="S13" s="30">
        <f t="shared" si="7"/>
        <v>0</v>
      </c>
      <c r="T13" s="31">
        <v>6</v>
      </c>
      <c r="U13" s="32">
        <f t="shared" si="8"/>
        <v>0</v>
      </c>
    </row>
    <row r="14" spans="1:21" ht="42" customHeight="1" x14ac:dyDescent="0.25">
      <c r="A14" s="14" t="s">
        <v>37</v>
      </c>
      <c r="B14" s="15" t="s">
        <v>38</v>
      </c>
      <c r="C14" s="16">
        <f t="shared" si="0"/>
        <v>210</v>
      </c>
      <c r="D14" s="17" t="s">
        <v>32</v>
      </c>
      <c r="E14" s="18"/>
      <c r="F14" s="19">
        <f t="shared" si="1"/>
        <v>0</v>
      </c>
      <c r="G14" s="20"/>
      <c r="H14" s="21">
        <v>70</v>
      </c>
      <c r="I14" s="22">
        <f t="shared" si="2"/>
        <v>0</v>
      </c>
      <c r="J14" s="23">
        <v>100</v>
      </c>
      <c r="K14" s="24">
        <f t="shared" si="3"/>
        <v>0</v>
      </c>
      <c r="L14" s="25"/>
      <c r="M14" s="26">
        <f t="shared" si="4"/>
        <v>0</v>
      </c>
      <c r="N14" s="27">
        <v>10</v>
      </c>
      <c r="O14" s="28">
        <f t="shared" si="5"/>
        <v>0</v>
      </c>
      <c r="P14" s="25">
        <v>20</v>
      </c>
      <c r="Q14" s="26">
        <f t="shared" si="6"/>
        <v>0</v>
      </c>
      <c r="R14" s="29"/>
      <c r="S14" s="30">
        <f t="shared" si="7"/>
        <v>0</v>
      </c>
      <c r="T14" s="31">
        <v>10</v>
      </c>
      <c r="U14" s="32">
        <f t="shared" si="8"/>
        <v>0</v>
      </c>
    </row>
    <row r="15" spans="1:21" ht="42.75" customHeight="1" x14ac:dyDescent="0.25">
      <c r="A15" s="14" t="s">
        <v>39</v>
      </c>
      <c r="B15" s="15" t="s">
        <v>40</v>
      </c>
      <c r="C15" s="16">
        <f t="shared" si="0"/>
        <v>1270</v>
      </c>
      <c r="D15" s="17" t="s">
        <v>32</v>
      </c>
      <c r="E15" s="18"/>
      <c r="F15" s="19">
        <f t="shared" si="1"/>
        <v>0</v>
      </c>
      <c r="G15" s="20"/>
      <c r="H15" s="21"/>
      <c r="I15" s="22">
        <f t="shared" si="2"/>
        <v>0</v>
      </c>
      <c r="J15" s="23">
        <v>900</v>
      </c>
      <c r="K15" s="24">
        <f t="shared" si="3"/>
        <v>0</v>
      </c>
      <c r="L15" s="25">
        <v>80</v>
      </c>
      <c r="M15" s="26">
        <f t="shared" si="4"/>
        <v>0</v>
      </c>
      <c r="N15" s="27">
        <v>60</v>
      </c>
      <c r="O15" s="28">
        <f t="shared" si="5"/>
        <v>0</v>
      </c>
      <c r="P15" s="25">
        <v>30</v>
      </c>
      <c r="Q15" s="26">
        <f t="shared" si="6"/>
        <v>0</v>
      </c>
      <c r="R15" s="29">
        <v>200</v>
      </c>
      <c r="S15" s="30">
        <f t="shared" si="7"/>
        <v>0</v>
      </c>
      <c r="T15" s="31"/>
      <c r="U15" s="32">
        <f t="shared" si="8"/>
        <v>0</v>
      </c>
    </row>
    <row r="16" spans="1:21" ht="30" customHeight="1" x14ac:dyDescent="0.25">
      <c r="A16" s="14" t="s">
        <v>41</v>
      </c>
      <c r="B16" s="15" t="s">
        <v>42</v>
      </c>
      <c r="C16" s="16">
        <f t="shared" si="0"/>
        <v>510</v>
      </c>
      <c r="D16" s="17" t="s">
        <v>32</v>
      </c>
      <c r="E16" s="18"/>
      <c r="F16" s="19">
        <f t="shared" si="1"/>
        <v>0</v>
      </c>
      <c r="G16" s="20"/>
      <c r="H16" s="21"/>
      <c r="I16" s="22">
        <f t="shared" si="2"/>
        <v>0</v>
      </c>
      <c r="J16" s="23"/>
      <c r="K16" s="24">
        <f t="shared" si="3"/>
        <v>0</v>
      </c>
      <c r="L16" s="25"/>
      <c r="M16" s="26">
        <f t="shared" si="4"/>
        <v>0</v>
      </c>
      <c r="N16" s="27">
        <v>200</v>
      </c>
      <c r="O16" s="28">
        <f t="shared" si="5"/>
        <v>0</v>
      </c>
      <c r="P16" s="25">
        <v>60</v>
      </c>
      <c r="Q16" s="26">
        <f t="shared" si="6"/>
        <v>0</v>
      </c>
      <c r="R16" s="29">
        <v>200</v>
      </c>
      <c r="S16" s="30">
        <f t="shared" si="7"/>
        <v>0</v>
      </c>
      <c r="T16" s="31">
        <v>50</v>
      </c>
      <c r="U16" s="32">
        <f t="shared" si="8"/>
        <v>0</v>
      </c>
    </row>
    <row r="17" spans="1:21" ht="36.75" customHeight="1" x14ac:dyDescent="0.25">
      <c r="A17" s="14" t="s">
        <v>43</v>
      </c>
      <c r="B17" s="33" t="s">
        <v>44</v>
      </c>
      <c r="C17" s="16">
        <f t="shared" si="0"/>
        <v>30</v>
      </c>
      <c r="D17" s="17" t="s">
        <v>32</v>
      </c>
      <c r="E17" s="18"/>
      <c r="F17" s="19">
        <f t="shared" si="1"/>
        <v>0</v>
      </c>
      <c r="G17" s="20"/>
      <c r="H17" s="21"/>
      <c r="I17" s="22">
        <f t="shared" si="2"/>
        <v>0</v>
      </c>
      <c r="J17" s="23"/>
      <c r="K17" s="24">
        <f t="shared" si="3"/>
        <v>0</v>
      </c>
      <c r="L17" s="25"/>
      <c r="M17" s="26">
        <f t="shared" si="4"/>
        <v>0</v>
      </c>
      <c r="N17" s="27"/>
      <c r="O17" s="28">
        <f t="shared" si="5"/>
        <v>0</v>
      </c>
      <c r="P17" s="25"/>
      <c r="Q17" s="26">
        <f t="shared" si="6"/>
        <v>0</v>
      </c>
      <c r="R17" s="29"/>
      <c r="S17" s="30">
        <f t="shared" si="7"/>
        <v>0</v>
      </c>
      <c r="T17" s="31">
        <v>30</v>
      </c>
      <c r="U17" s="32">
        <f t="shared" si="8"/>
        <v>0</v>
      </c>
    </row>
    <row r="18" spans="1:21" ht="38.25" customHeight="1" x14ac:dyDescent="0.25">
      <c r="A18" s="14" t="s">
        <v>45</v>
      </c>
      <c r="B18" s="33" t="s">
        <v>46</v>
      </c>
      <c r="C18" s="16">
        <f t="shared" si="0"/>
        <v>80</v>
      </c>
      <c r="D18" s="17" t="s">
        <v>32</v>
      </c>
      <c r="E18" s="18"/>
      <c r="F18" s="19">
        <f t="shared" si="1"/>
        <v>0</v>
      </c>
      <c r="G18" s="20"/>
      <c r="H18" s="21"/>
      <c r="I18" s="22">
        <f t="shared" si="2"/>
        <v>0</v>
      </c>
      <c r="J18" s="23"/>
      <c r="K18" s="24">
        <f t="shared" si="3"/>
        <v>0</v>
      </c>
      <c r="L18" s="25">
        <v>80</v>
      </c>
      <c r="M18" s="26">
        <f t="shared" si="4"/>
        <v>0</v>
      </c>
      <c r="N18" s="27"/>
      <c r="O18" s="28">
        <f t="shared" si="5"/>
        <v>0</v>
      </c>
      <c r="P18" s="25"/>
      <c r="Q18" s="26">
        <f t="shared" si="6"/>
        <v>0</v>
      </c>
      <c r="R18" s="29"/>
      <c r="S18" s="30">
        <f t="shared" si="7"/>
        <v>0</v>
      </c>
      <c r="T18" s="31"/>
      <c r="U18" s="32">
        <f t="shared" si="8"/>
        <v>0</v>
      </c>
    </row>
    <row r="19" spans="1:21" ht="47.25" customHeight="1" x14ac:dyDescent="0.25">
      <c r="A19" s="14" t="s">
        <v>47</v>
      </c>
      <c r="B19" s="34" t="s">
        <v>48</v>
      </c>
      <c r="C19" s="16">
        <f t="shared" si="0"/>
        <v>400</v>
      </c>
      <c r="D19" s="17" t="s">
        <v>32</v>
      </c>
      <c r="E19" s="18"/>
      <c r="F19" s="19">
        <f t="shared" si="1"/>
        <v>0</v>
      </c>
      <c r="G19" s="20"/>
      <c r="H19" s="21"/>
      <c r="I19" s="22">
        <f t="shared" si="2"/>
        <v>0</v>
      </c>
      <c r="J19" s="23"/>
      <c r="K19" s="24">
        <f t="shared" si="3"/>
        <v>0</v>
      </c>
      <c r="L19" s="25"/>
      <c r="M19" s="26">
        <f t="shared" si="4"/>
        <v>0</v>
      </c>
      <c r="N19" s="27">
        <v>400</v>
      </c>
      <c r="O19" s="28">
        <f t="shared" si="5"/>
        <v>0</v>
      </c>
      <c r="P19" s="25"/>
      <c r="Q19" s="26">
        <f t="shared" si="6"/>
        <v>0</v>
      </c>
      <c r="R19" s="29"/>
      <c r="S19" s="30">
        <f t="shared" si="7"/>
        <v>0</v>
      </c>
      <c r="T19" s="31"/>
      <c r="U19" s="32">
        <f t="shared" si="8"/>
        <v>0</v>
      </c>
    </row>
    <row r="20" spans="1:21" ht="45.75" customHeight="1" x14ac:dyDescent="0.25">
      <c r="A20" s="14" t="s">
        <v>49</v>
      </c>
      <c r="B20" s="15" t="s">
        <v>50</v>
      </c>
      <c r="C20" s="16">
        <f t="shared" si="0"/>
        <v>360</v>
      </c>
      <c r="D20" s="17" t="s">
        <v>32</v>
      </c>
      <c r="E20" s="18"/>
      <c r="F20" s="19">
        <f t="shared" si="1"/>
        <v>0</v>
      </c>
      <c r="G20" s="20"/>
      <c r="H20" s="21"/>
      <c r="I20" s="22">
        <f t="shared" si="2"/>
        <v>0</v>
      </c>
      <c r="J20" s="23"/>
      <c r="K20" s="24">
        <f t="shared" si="3"/>
        <v>0</v>
      </c>
      <c r="L20" s="25"/>
      <c r="M20" s="26">
        <f t="shared" si="4"/>
        <v>0</v>
      </c>
      <c r="N20" s="27"/>
      <c r="O20" s="28">
        <f t="shared" si="5"/>
        <v>0</v>
      </c>
      <c r="P20" s="25"/>
      <c r="Q20" s="26">
        <f t="shared" si="6"/>
        <v>0</v>
      </c>
      <c r="R20" s="29">
        <v>360</v>
      </c>
      <c r="S20" s="30">
        <f t="shared" si="7"/>
        <v>0</v>
      </c>
      <c r="T20" s="31"/>
      <c r="U20" s="32">
        <f t="shared" si="8"/>
        <v>0</v>
      </c>
    </row>
    <row r="21" spans="1:21" ht="33" customHeight="1" x14ac:dyDescent="0.25">
      <c r="A21" s="14" t="s">
        <v>51</v>
      </c>
      <c r="B21" s="15" t="s">
        <v>52</v>
      </c>
      <c r="C21" s="16">
        <f t="shared" si="0"/>
        <v>3500</v>
      </c>
      <c r="D21" s="17" t="s">
        <v>32</v>
      </c>
      <c r="E21" s="18"/>
      <c r="F21" s="19">
        <f t="shared" si="1"/>
        <v>0</v>
      </c>
      <c r="G21" s="20"/>
      <c r="H21" s="21">
        <v>400</v>
      </c>
      <c r="I21" s="22">
        <f t="shared" si="2"/>
        <v>0</v>
      </c>
      <c r="J21" s="23">
        <v>2500</v>
      </c>
      <c r="K21" s="24">
        <f t="shared" si="3"/>
        <v>0</v>
      </c>
      <c r="L21" s="25"/>
      <c r="M21" s="26">
        <f t="shared" si="4"/>
        <v>0</v>
      </c>
      <c r="N21" s="27"/>
      <c r="O21" s="28">
        <f t="shared" si="5"/>
        <v>0</v>
      </c>
      <c r="P21" s="25">
        <v>600</v>
      </c>
      <c r="Q21" s="26">
        <f t="shared" si="6"/>
        <v>0</v>
      </c>
      <c r="R21" s="29"/>
      <c r="S21" s="30">
        <f t="shared" si="7"/>
        <v>0</v>
      </c>
      <c r="T21" s="31"/>
      <c r="U21" s="32">
        <f t="shared" si="8"/>
        <v>0</v>
      </c>
    </row>
    <row r="22" spans="1:21" s="35" customFormat="1" ht="21" x14ac:dyDescent="0.25">
      <c r="A22" s="14" t="s">
        <v>53</v>
      </c>
      <c r="B22" s="34" t="s">
        <v>54</v>
      </c>
      <c r="C22" s="16">
        <f t="shared" si="0"/>
        <v>100</v>
      </c>
      <c r="D22" s="17" t="s">
        <v>32</v>
      </c>
      <c r="E22" s="18"/>
      <c r="F22" s="19">
        <f t="shared" si="1"/>
        <v>0</v>
      </c>
      <c r="G22" s="20"/>
      <c r="H22" s="21"/>
      <c r="I22" s="22">
        <f t="shared" si="2"/>
        <v>0</v>
      </c>
      <c r="J22" s="23"/>
      <c r="K22" s="24">
        <f t="shared" si="3"/>
        <v>0</v>
      </c>
      <c r="L22" s="25">
        <v>100</v>
      </c>
      <c r="M22" s="26">
        <f t="shared" si="4"/>
        <v>0</v>
      </c>
      <c r="N22" s="27"/>
      <c r="O22" s="28">
        <f t="shared" si="5"/>
        <v>0</v>
      </c>
      <c r="P22" s="25"/>
      <c r="Q22" s="26">
        <f t="shared" si="6"/>
        <v>0</v>
      </c>
      <c r="R22" s="29"/>
      <c r="S22" s="30">
        <f t="shared" si="7"/>
        <v>0</v>
      </c>
      <c r="T22" s="31"/>
      <c r="U22" s="32">
        <f t="shared" si="8"/>
        <v>0</v>
      </c>
    </row>
    <row r="23" spans="1:21" ht="44.25" customHeight="1" x14ac:dyDescent="0.25">
      <c r="A23" s="14" t="s">
        <v>55</v>
      </c>
      <c r="B23" s="15" t="s">
        <v>56</v>
      </c>
      <c r="C23" s="16">
        <f t="shared" si="0"/>
        <v>2000</v>
      </c>
      <c r="D23" s="17" t="s">
        <v>32</v>
      </c>
      <c r="E23" s="18"/>
      <c r="F23" s="19">
        <f t="shared" si="1"/>
        <v>0</v>
      </c>
      <c r="G23" s="20"/>
      <c r="H23" s="21">
        <v>400</v>
      </c>
      <c r="I23" s="22">
        <f t="shared" si="2"/>
        <v>0</v>
      </c>
      <c r="J23" s="23">
        <v>1600</v>
      </c>
      <c r="K23" s="24">
        <f t="shared" si="3"/>
        <v>0</v>
      </c>
      <c r="L23" s="25"/>
      <c r="M23" s="26">
        <f t="shared" si="4"/>
        <v>0</v>
      </c>
      <c r="N23" s="27"/>
      <c r="O23" s="28">
        <f t="shared" si="5"/>
        <v>0</v>
      </c>
      <c r="P23" s="25"/>
      <c r="Q23" s="26">
        <f t="shared" si="6"/>
        <v>0</v>
      </c>
      <c r="R23" s="29"/>
      <c r="S23" s="30">
        <f t="shared" si="7"/>
        <v>0</v>
      </c>
      <c r="T23" s="31"/>
      <c r="U23" s="32">
        <f t="shared" si="8"/>
        <v>0</v>
      </c>
    </row>
    <row r="24" spans="1:21" ht="33" customHeight="1" x14ac:dyDescent="0.25">
      <c r="A24" s="14" t="s">
        <v>57</v>
      </c>
      <c r="B24" s="15" t="s">
        <v>58</v>
      </c>
      <c r="C24" s="16">
        <f t="shared" si="0"/>
        <v>10</v>
      </c>
      <c r="D24" s="17" t="s">
        <v>32</v>
      </c>
      <c r="E24" s="18"/>
      <c r="F24" s="19">
        <f t="shared" si="1"/>
        <v>0</v>
      </c>
      <c r="G24" s="20"/>
      <c r="H24" s="21"/>
      <c r="I24" s="22">
        <f t="shared" si="2"/>
        <v>0</v>
      </c>
      <c r="J24" s="23"/>
      <c r="K24" s="24">
        <f t="shared" si="3"/>
        <v>0</v>
      </c>
      <c r="L24" s="25"/>
      <c r="M24" s="26">
        <f t="shared" si="4"/>
        <v>0</v>
      </c>
      <c r="N24" s="27"/>
      <c r="O24" s="28">
        <f t="shared" si="5"/>
        <v>0</v>
      </c>
      <c r="P24" s="25"/>
      <c r="Q24" s="26">
        <f t="shared" si="6"/>
        <v>0</v>
      </c>
      <c r="R24" s="29">
        <v>10</v>
      </c>
      <c r="S24" s="30">
        <f t="shared" si="7"/>
        <v>0</v>
      </c>
      <c r="T24" s="31"/>
      <c r="U24" s="32">
        <f t="shared" si="8"/>
        <v>0</v>
      </c>
    </row>
    <row r="25" spans="1:21" ht="37.5" customHeight="1" x14ac:dyDescent="0.25">
      <c r="A25" s="14" t="s">
        <v>59</v>
      </c>
      <c r="B25" s="15" t="s">
        <v>60</v>
      </c>
      <c r="C25" s="16">
        <f t="shared" si="0"/>
        <v>105</v>
      </c>
      <c r="D25" s="17" t="s">
        <v>32</v>
      </c>
      <c r="E25" s="18"/>
      <c r="F25" s="19">
        <f t="shared" si="1"/>
        <v>0</v>
      </c>
      <c r="G25" s="20"/>
      <c r="H25" s="21"/>
      <c r="I25" s="22">
        <f t="shared" si="2"/>
        <v>0</v>
      </c>
      <c r="J25" s="23">
        <v>80</v>
      </c>
      <c r="K25" s="24">
        <f t="shared" si="3"/>
        <v>0</v>
      </c>
      <c r="L25" s="25"/>
      <c r="M25" s="26">
        <f t="shared" si="4"/>
        <v>0</v>
      </c>
      <c r="N25" s="27"/>
      <c r="O25" s="28">
        <f t="shared" si="5"/>
        <v>0</v>
      </c>
      <c r="P25" s="25">
        <v>20</v>
      </c>
      <c r="Q25" s="26">
        <f t="shared" si="6"/>
        <v>0</v>
      </c>
      <c r="R25" s="29"/>
      <c r="S25" s="30">
        <f t="shared" si="7"/>
        <v>0</v>
      </c>
      <c r="T25" s="31">
        <v>5</v>
      </c>
      <c r="U25" s="32">
        <f t="shared" si="8"/>
        <v>0</v>
      </c>
    </row>
    <row r="26" spans="1:21" ht="37.5" customHeight="1" x14ac:dyDescent="0.25">
      <c r="A26" s="14" t="s">
        <v>61</v>
      </c>
      <c r="B26" s="15" t="s">
        <v>62</v>
      </c>
      <c r="C26" s="16">
        <f t="shared" si="0"/>
        <v>20</v>
      </c>
      <c r="D26" s="17" t="s">
        <v>32</v>
      </c>
      <c r="E26" s="18"/>
      <c r="F26" s="19">
        <f t="shared" si="1"/>
        <v>0</v>
      </c>
      <c r="G26" s="20"/>
      <c r="H26" s="21"/>
      <c r="I26" s="22">
        <f t="shared" si="2"/>
        <v>0</v>
      </c>
      <c r="J26" s="23"/>
      <c r="K26" s="24">
        <f t="shared" si="3"/>
        <v>0</v>
      </c>
      <c r="L26" s="25">
        <v>20</v>
      </c>
      <c r="M26" s="26">
        <f t="shared" si="4"/>
        <v>0</v>
      </c>
      <c r="N26" s="27"/>
      <c r="O26" s="28">
        <f t="shared" si="5"/>
        <v>0</v>
      </c>
      <c r="P26" s="25"/>
      <c r="Q26" s="26">
        <f t="shared" si="6"/>
        <v>0</v>
      </c>
      <c r="R26" s="29"/>
      <c r="S26" s="30">
        <f t="shared" si="7"/>
        <v>0</v>
      </c>
      <c r="T26" s="31"/>
      <c r="U26" s="32">
        <f t="shared" si="8"/>
        <v>0</v>
      </c>
    </row>
    <row r="27" spans="1:21" ht="31.5" customHeight="1" x14ac:dyDescent="0.25">
      <c r="A27" s="14" t="s">
        <v>63</v>
      </c>
      <c r="B27" s="15" t="s">
        <v>64</v>
      </c>
      <c r="C27" s="16">
        <f t="shared" si="0"/>
        <v>40</v>
      </c>
      <c r="D27" s="17" t="s">
        <v>32</v>
      </c>
      <c r="E27" s="18"/>
      <c r="F27" s="19">
        <f t="shared" si="1"/>
        <v>0</v>
      </c>
      <c r="G27" s="20"/>
      <c r="H27" s="21"/>
      <c r="I27" s="22">
        <f t="shared" si="2"/>
        <v>0</v>
      </c>
      <c r="J27" s="23"/>
      <c r="K27" s="24">
        <f t="shared" si="3"/>
        <v>0</v>
      </c>
      <c r="L27" s="25"/>
      <c r="M27" s="26">
        <f t="shared" si="4"/>
        <v>0</v>
      </c>
      <c r="N27" s="27"/>
      <c r="O27" s="28">
        <f t="shared" si="5"/>
        <v>0</v>
      </c>
      <c r="P27" s="25"/>
      <c r="Q27" s="26">
        <f t="shared" si="6"/>
        <v>0</v>
      </c>
      <c r="R27" s="29"/>
      <c r="S27" s="30">
        <f t="shared" si="7"/>
        <v>0</v>
      </c>
      <c r="T27" s="31">
        <v>40</v>
      </c>
      <c r="U27" s="32">
        <f t="shared" si="8"/>
        <v>0</v>
      </c>
    </row>
    <row r="28" spans="1:21" ht="44.25" customHeight="1" x14ac:dyDescent="0.25">
      <c r="A28" s="14" t="s">
        <v>65</v>
      </c>
      <c r="B28" s="15" t="s">
        <v>66</v>
      </c>
      <c r="C28" s="16">
        <f t="shared" si="0"/>
        <v>530</v>
      </c>
      <c r="D28" s="17" t="s">
        <v>32</v>
      </c>
      <c r="E28" s="18"/>
      <c r="F28" s="19">
        <f t="shared" si="1"/>
        <v>0</v>
      </c>
      <c r="G28" s="20"/>
      <c r="H28" s="21">
        <v>80</v>
      </c>
      <c r="I28" s="22">
        <f t="shared" si="2"/>
        <v>0</v>
      </c>
      <c r="J28" s="23">
        <v>350</v>
      </c>
      <c r="K28" s="24">
        <f t="shared" si="3"/>
        <v>0</v>
      </c>
      <c r="L28" s="25"/>
      <c r="M28" s="26">
        <f t="shared" si="4"/>
        <v>0</v>
      </c>
      <c r="N28" s="27"/>
      <c r="O28" s="28">
        <f t="shared" si="5"/>
        <v>0</v>
      </c>
      <c r="P28" s="25">
        <v>100</v>
      </c>
      <c r="Q28" s="26">
        <f t="shared" si="6"/>
        <v>0</v>
      </c>
      <c r="R28" s="29"/>
      <c r="S28" s="30">
        <f t="shared" si="7"/>
        <v>0</v>
      </c>
      <c r="T28" s="31"/>
      <c r="U28" s="32">
        <f t="shared" si="8"/>
        <v>0</v>
      </c>
    </row>
    <row r="29" spans="1:21" ht="36.75" customHeight="1" x14ac:dyDescent="0.25">
      <c r="A29" s="14" t="s">
        <v>67</v>
      </c>
      <c r="B29" s="15" t="s">
        <v>68</v>
      </c>
      <c r="C29" s="16">
        <f t="shared" si="0"/>
        <v>2050</v>
      </c>
      <c r="D29" s="17" t="s">
        <v>32</v>
      </c>
      <c r="E29" s="18"/>
      <c r="F29" s="19">
        <f t="shared" si="1"/>
        <v>0</v>
      </c>
      <c r="G29" s="20"/>
      <c r="H29" s="21">
        <v>200</v>
      </c>
      <c r="I29" s="22">
        <f t="shared" si="2"/>
        <v>0</v>
      </c>
      <c r="J29" s="23">
        <v>1800</v>
      </c>
      <c r="K29" s="24">
        <f t="shared" si="3"/>
        <v>0</v>
      </c>
      <c r="L29" s="25"/>
      <c r="M29" s="26">
        <f t="shared" si="4"/>
        <v>0</v>
      </c>
      <c r="N29" s="27"/>
      <c r="O29" s="28">
        <f t="shared" si="5"/>
        <v>0</v>
      </c>
      <c r="P29" s="25">
        <v>50</v>
      </c>
      <c r="Q29" s="26">
        <f t="shared" si="6"/>
        <v>0</v>
      </c>
      <c r="R29" s="29"/>
      <c r="S29" s="30">
        <f t="shared" si="7"/>
        <v>0</v>
      </c>
      <c r="T29" s="31"/>
      <c r="U29" s="32">
        <f t="shared" si="8"/>
        <v>0</v>
      </c>
    </row>
    <row r="30" spans="1:21" ht="31.5" customHeight="1" x14ac:dyDescent="0.25">
      <c r="A30" s="14" t="s">
        <v>69</v>
      </c>
      <c r="B30" s="15" t="s">
        <v>70</v>
      </c>
      <c r="C30" s="16">
        <f t="shared" si="0"/>
        <v>1880</v>
      </c>
      <c r="D30" s="17" t="s">
        <v>32</v>
      </c>
      <c r="E30" s="18"/>
      <c r="F30" s="19">
        <f t="shared" si="1"/>
        <v>0</v>
      </c>
      <c r="G30" s="20"/>
      <c r="H30" s="21"/>
      <c r="I30" s="22">
        <f t="shared" si="2"/>
        <v>0</v>
      </c>
      <c r="J30" s="23">
        <v>1800</v>
      </c>
      <c r="K30" s="24">
        <f t="shared" si="3"/>
        <v>0</v>
      </c>
      <c r="L30" s="25"/>
      <c r="M30" s="26">
        <f t="shared" si="4"/>
        <v>0</v>
      </c>
      <c r="N30" s="27">
        <v>80</v>
      </c>
      <c r="O30" s="28">
        <f t="shared" si="5"/>
        <v>0</v>
      </c>
      <c r="P30" s="25"/>
      <c r="Q30" s="26">
        <f t="shared" si="6"/>
        <v>0</v>
      </c>
      <c r="R30" s="29"/>
      <c r="S30" s="30">
        <f t="shared" si="7"/>
        <v>0</v>
      </c>
      <c r="T30" s="31"/>
      <c r="U30" s="32">
        <f t="shared" si="8"/>
        <v>0</v>
      </c>
    </row>
    <row r="31" spans="1:21" ht="21.75" customHeight="1" x14ac:dyDescent="0.25">
      <c r="A31" s="14" t="s">
        <v>71</v>
      </c>
      <c r="B31" s="15" t="s">
        <v>72</v>
      </c>
      <c r="C31" s="16">
        <f t="shared" si="0"/>
        <v>660</v>
      </c>
      <c r="D31" s="17" t="s">
        <v>32</v>
      </c>
      <c r="E31" s="18"/>
      <c r="F31" s="19">
        <f t="shared" si="1"/>
        <v>0</v>
      </c>
      <c r="G31" s="20"/>
      <c r="H31" s="21"/>
      <c r="I31" s="22">
        <f t="shared" si="2"/>
        <v>0</v>
      </c>
      <c r="J31" s="23">
        <v>300</v>
      </c>
      <c r="K31" s="24">
        <f t="shared" si="3"/>
        <v>0</v>
      </c>
      <c r="L31" s="25">
        <v>50</v>
      </c>
      <c r="M31" s="26">
        <f t="shared" si="4"/>
        <v>0</v>
      </c>
      <c r="N31" s="27">
        <v>40</v>
      </c>
      <c r="O31" s="28">
        <f t="shared" si="5"/>
        <v>0</v>
      </c>
      <c r="P31" s="25">
        <v>50</v>
      </c>
      <c r="Q31" s="26">
        <f t="shared" si="6"/>
        <v>0</v>
      </c>
      <c r="R31" s="29">
        <v>100</v>
      </c>
      <c r="S31" s="30">
        <f t="shared" si="7"/>
        <v>0</v>
      </c>
      <c r="T31" s="31">
        <v>120</v>
      </c>
      <c r="U31" s="32">
        <f t="shared" si="8"/>
        <v>0</v>
      </c>
    </row>
    <row r="32" spans="1:21" ht="24.95" customHeight="1" x14ac:dyDescent="0.25">
      <c r="A32" s="14" t="s">
        <v>73</v>
      </c>
      <c r="B32" s="15" t="s">
        <v>74</v>
      </c>
      <c r="C32" s="16">
        <f t="shared" si="0"/>
        <v>93</v>
      </c>
      <c r="D32" s="17" t="s">
        <v>32</v>
      </c>
      <c r="E32" s="18"/>
      <c r="F32" s="19">
        <f t="shared" si="1"/>
        <v>0</v>
      </c>
      <c r="G32" s="20"/>
      <c r="H32" s="21"/>
      <c r="I32" s="22">
        <f t="shared" si="2"/>
        <v>0</v>
      </c>
      <c r="J32" s="23">
        <v>50</v>
      </c>
      <c r="K32" s="24">
        <f t="shared" si="3"/>
        <v>0</v>
      </c>
      <c r="L32" s="25"/>
      <c r="M32" s="26">
        <f t="shared" si="4"/>
        <v>0</v>
      </c>
      <c r="N32" s="27">
        <v>3</v>
      </c>
      <c r="O32" s="28">
        <f t="shared" si="5"/>
        <v>0</v>
      </c>
      <c r="P32" s="25">
        <v>30</v>
      </c>
      <c r="Q32" s="26">
        <f t="shared" si="6"/>
        <v>0</v>
      </c>
      <c r="R32" s="29"/>
      <c r="S32" s="30">
        <f t="shared" si="7"/>
        <v>0</v>
      </c>
      <c r="T32" s="31">
        <v>10</v>
      </c>
      <c r="U32" s="32">
        <f t="shared" si="8"/>
        <v>0</v>
      </c>
    </row>
    <row r="33" spans="1:21" ht="42.75" customHeight="1" x14ac:dyDescent="0.25">
      <c r="A33" s="14" t="s">
        <v>75</v>
      </c>
      <c r="B33" s="15" t="s">
        <v>76</v>
      </c>
      <c r="C33" s="16">
        <f t="shared" si="0"/>
        <v>375</v>
      </c>
      <c r="D33" s="17" t="s">
        <v>32</v>
      </c>
      <c r="E33" s="18"/>
      <c r="F33" s="19">
        <f t="shared" si="1"/>
        <v>0</v>
      </c>
      <c r="G33" s="20"/>
      <c r="H33" s="21"/>
      <c r="I33" s="22">
        <f t="shared" si="2"/>
        <v>0</v>
      </c>
      <c r="J33" s="23">
        <v>150</v>
      </c>
      <c r="K33" s="24">
        <f t="shared" si="3"/>
        <v>0</v>
      </c>
      <c r="L33" s="25">
        <v>80</v>
      </c>
      <c r="M33" s="26">
        <f t="shared" si="4"/>
        <v>0</v>
      </c>
      <c r="N33" s="27"/>
      <c r="O33" s="28">
        <f t="shared" si="5"/>
        <v>0</v>
      </c>
      <c r="P33" s="25">
        <v>140</v>
      </c>
      <c r="Q33" s="26">
        <f t="shared" si="6"/>
        <v>0</v>
      </c>
      <c r="R33" s="29"/>
      <c r="S33" s="30">
        <f t="shared" si="7"/>
        <v>0</v>
      </c>
      <c r="T33" s="31">
        <v>5</v>
      </c>
      <c r="U33" s="32">
        <f t="shared" si="8"/>
        <v>0</v>
      </c>
    </row>
    <row r="34" spans="1:21" ht="21.75" customHeight="1" x14ac:dyDescent="0.25">
      <c r="A34" s="14" t="s">
        <v>77</v>
      </c>
      <c r="B34" s="15" t="s">
        <v>78</v>
      </c>
      <c r="C34" s="16">
        <f t="shared" si="0"/>
        <v>884</v>
      </c>
      <c r="D34" s="17" t="s">
        <v>32</v>
      </c>
      <c r="E34" s="18"/>
      <c r="F34" s="19">
        <f t="shared" si="1"/>
        <v>0</v>
      </c>
      <c r="G34" s="20"/>
      <c r="H34" s="21">
        <v>120</v>
      </c>
      <c r="I34" s="22">
        <f t="shared" si="2"/>
        <v>0</v>
      </c>
      <c r="J34" s="23">
        <v>300</v>
      </c>
      <c r="K34" s="24">
        <f t="shared" si="3"/>
        <v>0</v>
      </c>
      <c r="L34" s="25">
        <v>180</v>
      </c>
      <c r="M34" s="26">
        <f t="shared" si="4"/>
        <v>0</v>
      </c>
      <c r="N34" s="27">
        <v>4</v>
      </c>
      <c r="O34" s="28">
        <f t="shared" si="5"/>
        <v>0</v>
      </c>
      <c r="P34" s="25">
        <v>130</v>
      </c>
      <c r="Q34" s="26">
        <f t="shared" si="6"/>
        <v>0</v>
      </c>
      <c r="R34" s="29">
        <v>120</v>
      </c>
      <c r="S34" s="30">
        <f t="shared" si="7"/>
        <v>0</v>
      </c>
      <c r="T34" s="31">
        <v>30</v>
      </c>
      <c r="U34" s="32">
        <f t="shared" si="8"/>
        <v>0</v>
      </c>
    </row>
    <row r="35" spans="1:21" ht="24.95" customHeight="1" x14ac:dyDescent="0.25">
      <c r="A35" s="14" t="s">
        <v>79</v>
      </c>
      <c r="B35" s="34" t="s">
        <v>80</v>
      </c>
      <c r="C35" s="16">
        <f t="shared" si="0"/>
        <v>130</v>
      </c>
      <c r="D35" s="17" t="s">
        <v>32</v>
      </c>
      <c r="E35" s="18"/>
      <c r="F35" s="19">
        <f t="shared" si="1"/>
        <v>0</v>
      </c>
      <c r="G35" s="20"/>
      <c r="H35" s="21"/>
      <c r="I35" s="22">
        <f t="shared" si="2"/>
        <v>0</v>
      </c>
      <c r="J35" s="23"/>
      <c r="K35" s="24">
        <f t="shared" si="3"/>
        <v>0</v>
      </c>
      <c r="L35" s="25">
        <v>30</v>
      </c>
      <c r="M35" s="26">
        <f t="shared" si="4"/>
        <v>0</v>
      </c>
      <c r="N35" s="27"/>
      <c r="O35" s="28">
        <f t="shared" si="5"/>
        <v>0</v>
      </c>
      <c r="P35" s="25">
        <v>100</v>
      </c>
      <c r="Q35" s="26">
        <f t="shared" si="6"/>
        <v>0</v>
      </c>
      <c r="R35" s="29"/>
      <c r="S35" s="30">
        <f t="shared" si="7"/>
        <v>0</v>
      </c>
      <c r="T35" s="31"/>
      <c r="U35" s="32">
        <f t="shared" si="8"/>
        <v>0</v>
      </c>
    </row>
    <row r="36" spans="1:21" ht="44.25" customHeight="1" x14ac:dyDescent="0.25">
      <c r="A36" s="14" t="s">
        <v>81</v>
      </c>
      <c r="B36" s="15" t="s">
        <v>82</v>
      </c>
      <c r="C36" s="16">
        <f t="shared" si="0"/>
        <v>550</v>
      </c>
      <c r="D36" s="17" t="s">
        <v>32</v>
      </c>
      <c r="E36" s="18"/>
      <c r="F36" s="19">
        <f t="shared" si="1"/>
        <v>0</v>
      </c>
      <c r="G36" s="20"/>
      <c r="H36" s="21">
        <v>190</v>
      </c>
      <c r="I36" s="22">
        <f t="shared" si="2"/>
        <v>0</v>
      </c>
      <c r="J36" s="23"/>
      <c r="K36" s="24">
        <f t="shared" si="3"/>
        <v>0</v>
      </c>
      <c r="L36" s="25"/>
      <c r="M36" s="26">
        <f t="shared" si="4"/>
        <v>0</v>
      </c>
      <c r="N36" s="27"/>
      <c r="O36" s="28">
        <f t="shared" si="5"/>
        <v>0</v>
      </c>
      <c r="P36" s="25">
        <v>100</v>
      </c>
      <c r="Q36" s="26">
        <f t="shared" si="6"/>
        <v>0</v>
      </c>
      <c r="R36" s="29"/>
      <c r="S36" s="30">
        <f t="shared" si="7"/>
        <v>0</v>
      </c>
      <c r="T36" s="31">
        <v>260</v>
      </c>
      <c r="U36" s="32">
        <f t="shared" si="8"/>
        <v>0</v>
      </c>
    </row>
    <row r="37" spans="1:21" ht="24.95" customHeight="1" x14ac:dyDescent="0.25">
      <c r="A37" s="14" t="s">
        <v>83</v>
      </c>
      <c r="B37" s="15" t="s">
        <v>84</v>
      </c>
      <c r="C37" s="16">
        <f t="shared" si="0"/>
        <v>60</v>
      </c>
      <c r="D37" s="17" t="s">
        <v>32</v>
      </c>
      <c r="E37" s="18"/>
      <c r="F37" s="19">
        <f t="shared" si="1"/>
        <v>0</v>
      </c>
      <c r="G37" s="20"/>
      <c r="H37" s="21"/>
      <c r="I37" s="22">
        <f t="shared" si="2"/>
        <v>0</v>
      </c>
      <c r="J37" s="23"/>
      <c r="K37" s="24">
        <f t="shared" si="3"/>
        <v>0</v>
      </c>
      <c r="L37" s="25"/>
      <c r="M37" s="26">
        <f t="shared" si="4"/>
        <v>0</v>
      </c>
      <c r="N37" s="27"/>
      <c r="O37" s="28">
        <f t="shared" si="5"/>
        <v>0</v>
      </c>
      <c r="P37" s="25">
        <v>60</v>
      </c>
      <c r="Q37" s="26">
        <f t="shared" si="6"/>
        <v>0</v>
      </c>
      <c r="R37" s="29"/>
      <c r="S37" s="30">
        <f t="shared" si="7"/>
        <v>0</v>
      </c>
      <c r="T37" s="31"/>
      <c r="U37" s="32">
        <f t="shared" si="8"/>
        <v>0</v>
      </c>
    </row>
    <row r="38" spans="1:21" ht="33.75" customHeight="1" x14ac:dyDescent="0.25">
      <c r="A38" s="14" t="s">
        <v>85</v>
      </c>
      <c r="B38" s="15" t="s">
        <v>86</v>
      </c>
      <c r="C38" s="16">
        <f t="shared" si="0"/>
        <v>200</v>
      </c>
      <c r="D38" s="17" t="s">
        <v>32</v>
      </c>
      <c r="E38" s="18"/>
      <c r="F38" s="19">
        <f t="shared" si="1"/>
        <v>0</v>
      </c>
      <c r="G38" s="20"/>
      <c r="H38" s="21"/>
      <c r="I38" s="22">
        <f t="shared" si="2"/>
        <v>0</v>
      </c>
      <c r="J38" s="23"/>
      <c r="K38" s="24">
        <f t="shared" si="3"/>
        <v>0</v>
      </c>
      <c r="L38" s="25"/>
      <c r="M38" s="26">
        <f t="shared" si="4"/>
        <v>0</v>
      </c>
      <c r="N38" s="27"/>
      <c r="O38" s="28">
        <f t="shared" si="5"/>
        <v>0</v>
      </c>
      <c r="P38" s="25"/>
      <c r="Q38" s="26">
        <f t="shared" si="6"/>
        <v>0</v>
      </c>
      <c r="R38" s="29"/>
      <c r="S38" s="30">
        <f t="shared" si="7"/>
        <v>0</v>
      </c>
      <c r="T38" s="31">
        <v>200</v>
      </c>
      <c r="U38" s="32">
        <f t="shared" si="8"/>
        <v>0</v>
      </c>
    </row>
    <row r="39" spans="1:21" ht="33.75" customHeight="1" x14ac:dyDescent="0.25">
      <c r="A39" s="14" t="s">
        <v>87</v>
      </c>
      <c r="B39" s="15" t="s">
        <v>88</v>
      </c>
      <c r="C39" s="16">
        <f t="shared" si="0"/>
        <v>13</v>
      </c>
      <c r="D39" s="17" t="s">
        <v>32</v>
      </c>
      <c r="E39" s="18"/>
      <c r="F39" s="19">
        <f t="shared" si="1"/>
        <v>0</v>
      </c>
      <c r="G39" s="20"/>
      <c r="H39" s="21"/>
      <c r="I39" s="22">
        <f t="shared" si="2"/>
        <v>0</v>
      </c>
      <c r="J39" s="23"/>
      <c r="K39" s="24">
        <f t="shared" si="3"/>
        <v>0</v>
      </c>
      <c r="L39" s="25"/>
      <c r="M39" s="26">
        <f t="shared" si="4"/>
        <v>0</v>
      </c>
      <c r="N39" s="27">
        <v>3</v>
      </c>
      <c r="O39" s="28">
        <f t="shared" si="5"/>
        <v>0</v>
      </c>
      <c r="P39" s="25"/>
      <c r="Q39" s="26">
        <f t="shared" si="6"/>
        <v>0</v>
      </c>
      <c r="R39" s="29"/>
      <c r="S39" s="30">
        <f t="shared" si="7"/>
        <v>0</v>
      </c>
      <c r="T39" s="31">
        <v>10</v>
      </c>
      <c r="U39" s="32">
        <f t="shared" si="8"/>
        <v>0</v>
      </c>
    </row>
    <row r="40" spans="1:21" ht="40.5" customHeight="1" x14ac:dyDescent="0.25">
      <c r="A40" s="14" t="s">
        <v>89</v>
      </c>
      <c r="B40" s="15" t="s">
        <v>90</v>
      </c>
      <c r="C40" s="16">
        <f t="shared" si="0"/>
        <v>130</v>
      </c>
      <c r="D40" s="17" t="s">
        <v>32</v>
      </c>
      <c r="E40" s="18"/>
      <c r="F40" s="19">
        <f t="shared" si="1"/>
        <v>0</v>
      </c>
      <c r="G40" s="20"/>
      <c r="H40" s="21">
        <v>30</v>
      </c>
      <c r="I40" s="22">
        <f t="shared" si="2"/>
        <v>0</v>
      </c>
      <c r="J40" s="23">
        <v>50</v>
      </c>
      <c r="K40" s="24">
        <f t="shared" si="3"/>
        <v>0</v>
      </c>
      <c r="L40" s="25">
        <v>15</v>
      </c>
      <c r="M40" s="26">
        <f t="shared" si="4"/>
        <v>0</v>
      </c>
      <c r="N40" s="27">
        <v>15</v>
      </c>
      <c r="O40" s="28">
        <f t="shared" si="5"/>
        <v>0</v>
      </c>
      <c r="P40" s="25">
        <v>20</v>
      </c>
      <c r="Q40" s="26">
        <f t="shared" si="6"/>
        <v>0</v>
      </c>
      <c r="R40" s="29"/>
      <c r="S40" s="30">
        <f t="shared" si="7"/>
        <v>0</v>
      </c>
      <c r="T40" s="31"/>
      <c r="U40" s="32">
        <f t="shared" si="8"/>
        <v>0</v>
      </c>
    </row>
    <row r="41" spans="1:21" ht="46.5" customHeight="1" x14ac:dyDescent="0.25">
      <c r="A41" s="14" t="s">
        <v>91</v>
      </c>
      <c r="B41" s="15" t="s">
        <v>92</v>
      </c>
      <c r="C41" s="16">
        <f t="shared" si="0"/>
        <v>100</v>
      </c>
      <c r="D41" s="17" t="s">
        <v>32</v>
      </c>
      <c r="E41" s="18"/>
      <c r="F41" s="19">
        <f t="shared" si="1"/>
        <v>0</v>
      </c>
      <c r="G41" s="20"/>
      <c r="H41" s="21"/>
      <c r="I41" s="22">
        <f t="shared" si="2"/>
        <v>0</v>
      </c>
      <c r="J41" s="23"/>
      <c r="K41" s="24">
        <f t="shared" si="3"/>
        <v>0</v>
      </c>
      <c r="L41" s="25"/>
      <c r="M41" s="26">
        <f t="shared" si="4"/>
        <v>0</v>
      </c>
      <c r="N41" s="27"/>
      <c r="O41" s="28">
        <f t="shared" si="5"/>
        <v>0</v>
      </c>
      <c r="P41" s="25"/>
      <c r="Q41" s="26">
        <f t="shared" si="6"/>
        <v>0</v>
      </c>
      <c r="R41" s="29"/>
      <c r="S41" s="30">
        <f t="shared" si="7"/>
        <v>0</v>
      </c>
      <c r="T41" s="31">
        <v>100</v>
      </c>
      <c r="U41" s="32">
        <f t="shared" si="8"/>
        <v>0</v>
      </c>
    </row>
    <row r="42" spans="1:21" ht="36" customHeight="1" x14ac:dyDescent="0.25">
      <c r="A42" s="14" t="s">
        <v>93</v>
      </c>
      <c r="B42" s="15" t="s">
        <v>94</v>
      </c>
      <c r="C42" s="16">
        <f t="shared" si="0"/>
        <v>895</v>
      </c>
      <c r="D42" s="17" t="s">
        <v>32</v>
      </c>
      <c r="E42" s="18"/>
      <c r="F42" s="19">
        <f t="shared" si="1"/>
        <v>0</v>
      </c>
      <c r="G42" s="20"/>
      <c r="H42" s="21">
        <v>200</v>
      </c>
      <c r="I42" s="22">
        <f t="shared" si="2"/>
        <v>0</v>
      </c>
      <c r="J42" s="23">
        <v>450</v>
      </c>
      <c r="K42" s="24">
        <f t="shared" si="3"/>
        <v>0</v>
      </c>
      <c r="L42" s="25">
        <v>100</v>
      </c>
      <c r="M42" s="26">
        <f t="shared" si="4"/>
        <v>0</v>
      </c>
      <c r="N42" s="27">
        <v>5</v>
      </c>
      <c r="O42" s="28">
        <f t="shared" si="5"/>
        <v>0</v>
      </c>
      <c r="P42" s="25">
        <v>50</v>
      </c>
      <c r="Q42" s="26">
        <f t="shared" si="6"/>
        <v>0</v>
      </c>
      <c r="R42" s="29">
        <v>20</v>
      </c>
      <c r="S42" s="30">
        <f t="shared" si="7"/>
        <v>0</v>
      </c>
      <c r="T42" s="31">
        <v>70</v>
      </c>
      <c r="U42" s="32">
        <f t="shared" si="8"/>
        <v>0</v>
      </c>
    </row>
    <row r="43" spans="1:21" ht="24.95" customHeight="1" x14ac:dyDescent="0.25">
      <c r="A43" s="14" t="s">
        <v>95</v>
      </c>
      <c r="B43" s="15" t="s">
        <v>96</v>
      </c>
      <c r="C43" s="16">
        <f t="shared" si="0"/>
        <v>90</v>
      </c>
      <c r="D43" s="17" t="s">
        <v>32</v>
      </c>
      <c r="E43" s="18"/>
      <c r="F43" s="19">
        <f t="shared" si="1"/>
        <v>0</v>
      </c>
      <c r="G43" s="20"/>
      <c r="H43" s="21"/>
      <c r="I43" s="22">
        <f t="shared" si="2"/>
        <v>0</v>
      </c>
      <c r="J43" s="23">
        <v>80</v>
      </c>
      <c r="K43" s="24">
        <f t="shared" si="3"/>
        <v>0</v>
      </c>
      <c r="L43" s="25"/>
      <c r="M43" s="26">
        <f t="shared" si="4"/>
        <v>0</v>
      </c>
      <c r="N43" s="27"/>
      <c r="O43" s="28">
        <f t="shared" si="5"/>
        <v>0</v>
      </c>
      <c r="P43" s="25"/>
      <c r="Q43" s="26">
        <f t="shared" si="6"/>
        <v>0</v>
      </c>
      <c r="R43" s="29"/>
      <c r="S43" s="30">
        <f t="shared" si="7"/>
        <v>0</v>
      </c>
      <c r="T43" s="31">
        <v>10</v>
      </c>
      <c r="U43" s="32">
        <f t="shared" si="8"/>
        <v>0</v>
      </c>
    </row>
    <row r="44" spans="1:21" ht="42" customHeight="1" x14ac:dyDescent="0.25">
      <c r="A44" s="14" t="s">
        <v>97</v>
      </c>
      <c r="B44" s="15" t="s">
        <v>98</v>
      </c>
      <c r="C44" s="16">
        <f t="shared" si="0"/>
        <v>65</v>
      </c>
      <c r="D44" s="17" t="s">
        <v>32</v>
      </c>
      <c r="E44" s="18"/>
      <c r="F44" s="19">
        <f t="shared" si="1"/>
        <v>0</v>
      </c>
      <c r="G44" s="20"/>
      <c r="H44" s="21"/>
      <c r="I44" s="22">
        <f t="shared" si="2"/>
        <v>0</v>
      </c>
      <c r="J44" s="23">
        <v>40</v>
      </c>
      <c r="K44" s="24">
        <f t="shared" si="3"/>
        <v>0</v>
      </c>
      <c r="L44" s="25"/>
      <c r="M44" s="26">
        <f t="shared" si="4"/>
        <v>0</v>
      </c>
      <c r="N44" s="27">
        <v>5</v>
      </c>
      <c r="O44" s="28">
        <f t="shared" si="5"/>
        <v>0</v>
      </c>
      <c r="P44" s="25">
        <v>20</v>
      </c>
      <c r="Q44" s="26">
        <f t="shared" si="6"/>
        <v>0</v>
      </c>
      <c r="R44" s="29"/>
      <c r="S44" s="30">
        <f t="shared" si="7"/>
        <v>0</v>
      </c>
      <c r="T44" s="31"/>
      <c r="U44" s="32">
        <f t="shared" si="8"/>
        <v>0</v>
      </c>
    </row>
    <row r="45" spans="1:21" ht="24.95" customHeight="1" x14ac:dyDescent="0.25">
      <c r="A45" s="14" t="s">
        <v>99</v>
      </c>
      <c r="B45" s="15" t="s">
        <v>100</v>
      </c>
      <c r="C45" s="16">
        <f t="shared" si="0"/>
        <v>220</v>
      </c>
      <c r="D45" s="17" t="s">
        <v>32</v>
      </c>
      <c r="E45" s="18"/>
      <c r="F45" s="19">
        <f t="shared" si="1"/>
        <v>0</v>
      </c>
      <c r="G45" s="20"/>
      <c r="H45" s="21"/>
      <c r="I45" s="22">
        <f t="shared" si="2"/>
        <v>0</v>
      </c>
      <c r="J45" s="23"/>
      <c r="K45" s="24">
        <f t="shared" si="3"/>
        <v>0</v>
      </c>
      <c r="L45" s="25"/>
      <c r="M45" s="26">
        <f t="shared" si="4"/>
        <v>0</v>
      </c>
      <c r="N45" s="27"/>
      <c r="O45" s="28">
        <f t="shared" si="5"/>
        <v>0</v>
      </c>
      <c r="P45" s="25"/>
      <c r="Q45" s="26">
        <f t="shared" si="6"/>
        <v>0</v>
      </c>
      <c r="R45" s="29">
        <v>220</v>
      </c>
      <c r="S45" s="30">
        <f t="shared" si="7"/>
        <v>0</v>
      </c>
      <c r="T45" s="31"/>
      <c r="U45" s="32">
        <f t="shared" si="8"/>
        <v>0</v>
      </c>
    </row>
    <row r="46" spans="1:21" s="36" customFormat="1" ht="24.75" customHeight="1" x14ac:dyDescent="0.2">
      <c r="A46" s="14" t="s">
        <v>101</v>
      </c>
      <c r="B46" s="34" t="s">
        <v>102</v>
      </c>
      <c r="C46" s="16">
        <f t="shared" si="0"/>
        <v>5</v>
      </c>
      <c r="D46" s="17" t="s">
        <v>32</v>
      </c>
      <c r="E46" s="18"/>
      <c r="F46" s="19">
        <f t="shared" si="1"/>
        <v>0</v>
      </c>
      <c r="G46" s="20"/>
      <c r="H46" s="21"/>
      <c r="I46" s="22">
        <f t="shared" si="2"/>
        <v>0</v>
      </c>
      <c r="J46" s="23"/>
      <c r="K46" s="24">
        <f t="shared" si="3"/>
        <v>0</v>
      </c>
      <c r="L46" s="25"/>
      <c r="M46" s="26">
        <f t="shared" si="4"/>
        <v>0</v>
      </c>
      <c r="N46" s="27">
        <v>5</v>
      </c>
      <c r="O46" s="28">
        <f t="shared" si="5"/>
        <v>0</v>
      </c>
      <c r="P46" s="25"/>
      <c r="Q46" s="26">
        <f t="shared" si="6"/>
        <v>0</v>
      </c>
      <c r="R46" s="29"/>
      <c r="S46" s="30">
        <f t="shared" si="7"/>
        <v>0</v>
      </c>
      <c r="T46" s="31"/>
      <c r="U46" s="32">
        <f t="shared" si="8"/>
        <v>0</v>
      </c>
    </row>
    <row r="47" spans="1:21" ht="30.75" customHeight="1" x14ac:dyDescent="0.25">
      <c r="A47" s="14" t="s">
        <v>103</v>
      </c>
      <c r="B47" s="15" t="s">
        <v>104</v>
      </c>
      <c r="C47" s="16">
        <f t="shared" si="0"/>
        <v>10</v>
      </c>
      <c r="D47" s="17" t="s">
        <v>32</v>
      </c>
      <c r="E47" s="18"/>
      <c r="F47" s="19">
        <f t="shared" si="1"/>
        <v>0</v>
      </c>
      <c r="G47" s="20"/>
      <c r="H47" s="21"/>
      <c r="I47" s="22">
        <f t="shared" si="2"/>
        <v>0</v>
      </c>
      <c r="J47" s="23"/>
      <c r="K47" s="24">
        <f t="shared" si="3"/>
        <v>0</v>
      </c>
      <c r="L47" s="25"/>
      <c r="M47" s="26">
        <f t="shared" si="4"/>
        <v>0</v>
      </c>
      <c r="N47" s="27"/>
      <c r="O47" s="28">
        <f t="shared" si="5"/>
        <v>0</v>
      </c>
      <c r="P47" s="25"/>
      <c r="Q47" s="26">
        <f t="shared" si="6"/>
        <v>0</v>
      </c>
      <c r="R47" s="29"/>
      <c r="S47" s="30">
        <f t="shared" si="7"/>
        <v>0</v>
      </c>
      <c r="T47" s="31">
        <v>10</v>
      </c>
      <c r="U47" s="32">
        <f t="shared" si="8"/>
        <v>0</v>
      </c>
    </row>
    <row r="48" spans="1:21" ht="30.75" customHeight="1" x14ac:dyDescent="0.25">
      <c r="A48" s="14" t="s">
        <v>105</v>
      </c>
      <c r="B48" s="15" t="s">
        <v>106</v>
      </c>
      <c r="C48" s="16">
        <f t="shared" si="0"/>
        <v>2530</v>
      </c>
      <c r="D48" s="17" t="s">
        <v>32</v>
      </c>
      <c r="E48" s="18"/>
      <c r="F48" s="19">
        <f t="shared" si="1"/>
        <v>0</v>
      </c>
      <c r="G48" s="20"/>
      <c r="H48" s="21">
        <v>330</v>
      </c>
      <c r="I48" s="22">
        <f t="shared" si="2"/>
        <v>0</v>
      </c>
      <c r="J48" s="23"/>
      <c r="K48" s="24">
        <f t="shared" si="3"/>
        <v>0</v>
      </c>
      <c r="L48" s="25"/>
      <c r="M48" s="26">
        <f t="shared" si="4"/>
        <v>0</v>
      </c>
      <c r="N48" s="27"/>
      <c r="O48" s="28">
        <f t="shared" si="5"/>
        <v>0</v>
      </c>
      <c r="P48" s="25">
        <v>400</v>
      </c>
      <c r="Q48" s="26">
        <f t="shared" si="6"/>
        <v>0</v>
      </c>
      <c r="R48" s="29">
        <v>1800</v>
      </c>
      <c r="S48" s="30">
        <f t="shared" si="7"/>
        <v>0</v>
      </c>
      <c r="T48" s="31"/>
      <c r="U48" s="32">
        <f t="shared" si="8"/>
        <v>0</v>
      </c>
    </row>
    <row r="49" spans="1:21" ht="38.25" customHeight="1" x14ac:dyDescent="0.25">
      <c r="A49" s="14" t="s">
        <v>107</v>
      </c>
      <c r="B49" s="15" t="s">
        <v>108</v>
      </c>
      <c r="C49" s="16">
        <f t="shared" si="0"/>
        <v>440</v>
      </c>
      <c r="D49" s="17" t="s">
        <v>32</v>
      </c>
      <c r="E49" s="18"/>
      <c r="F49" s="19">
        <f t="shared" si="1"/>
        <v>0</v>
      </c>
      <c r="G49" s="20"/>
      <c r="H49" s="21"/>
      <c r="I49" s="22">
        <f t="shared" si="2"/>
        <v>0</v>
      </c>
      <c r="J49" s="23"/>
      <c r="K49" s="24">
        <f t="shared" si="3"/>
        <v>0</v>
      </c>
      <c r="L49" s="25"/>
      <c r="M49" s="26">
        <f t="shared" si="4"/>
        <v>0</v>
      </c>
      <c r="N49" s="27"/>
      <c r="O49" s="28">
        <f t="shared" si="5"/>
        <v>0</v>
      </c>
      <c r="P49" s="25">
        <v>440</v>
      </c>
      <c r="Q49" s="26">
        <f t="shared" si="6"/>
        <v>0</v>
      </c>
      <c r="R49" s="29"/>
      <c r="S49" s="30">
        <f t="shared" si="7"/>
        <v>0</v>
      </c>
      <c r="T49" s="31"/>
      <c r="U49" s="32">
        <f t="shared" si="8"/>
        <v>0</v>
      </c>
    </row>
    <row r="50" spans="1:21" ht="38.25" customHeight="1" x14ac:dyDescent="0.25">
      <c r="A50" s="14" t="s">
        <v>109</v>
      </c>
      <c r="B50" s="15" t="s">
        <v>110</v>
      </c>
      <c r="C50" s="16">
        <f t="shared" si="0"/>
        <v>30</v>
      </c>
      <c r="D50" s="17" t="s">
        <v>32</v>
      </c>
      <c r="E50" s="18"/>
      <c r="F50" s="19">
        <f t="shared" si="1"/>
        <v>0</v>
      </c>
      <c r="G50" s="20"/>
      <c r="H50" s="21"/>
      <c r="I50" s="22">
        <f t="shared" si="2"/>
        <v>0</v>
      </c>
      <c r="J50" s="23"/>
      <c r="K50" s="24">
        <f t="shared" si="3"/>
        <v>0</v>
      </c>
      <c r="L50" s="25"/>
      <c r="M50" s="26">
        <f t="shared" si="4"/>
        <v>0</v>
      </c>
      <c r="N50" s="27"/>
      <c r="O50" s="28">
        <f t="shared" si="5"/>
        <v>0</v>
      </c>
      <c r="P50" s="25"/>
      <c r="Q50" s="26">
        <f t="shared" si="6"/>
        <v>0</v>
      </c>
      <c r="R50" s="29"/>
      <c r="S50" s="30">
        <f t="shared" si="7"/>
        <v>0</v>
      </c>
      <c r="T50" s="31">
        <v>30</v>
      </c>
      <c r="U50" s="32">
        <f t="shared" si="8"/>
        <v>0</v>
      </c>
    </row>
    <row r="51" spans="1:21" ht="24.95" customHeight="1" x14ac:dyDescent="0.25">
      <c r="A51" s="14" t="s">
        <v>111</v>
      </c>
      <c r="B51" s="15" t="s">
        <v>112</v>
      </c>
      <c r="C51" s="16">
        <f t="shared" si="0"/>
        <v>185</v>
      </c>
      <c r="D51" s="17" t="s">
        <v>32</v>
      </c>
      <c r="E51" s="18"/>
      <c r="F51" s="19">
        <f t="shared" si="1"/>
        <v>0</v>
      </c>
      <c r="G51" s="20"/>
      <c r="H51" s="21">
        <v>20</v>
      </c>
      <c r="I51" s="22">
        <f t="shared" si="2"/>
        <v>0</v>
      </c>
      <c r="J51" s="23">
        <v>70</v>
      </c>
      <c r="K51" s="24">
        <f t="shared" si="3"/>
        <v>0</v>
      </c>
      <c r="L51" s="25">
        <v>20</v>
      </c>
      <c r="M51" s="26">
        <f t="shared" si="4"/>
        <v>0</v>
      </c>
      <c r="N51" s="27"/>
      <c r="O51" s="28">
        <f t="shared" si="5"/>
        <v>0</v>
      </c>
      <c r="P51" s="25">
        <v>20</v>
      </c>
      <c r="Q51" s="26">
        <f t="shared" si="6"/>
        <v>0</v>
      </c>
      <c r="R51" s="29">
        <v>40</v>
      </c>
      <c r="S51" s="30">
        <f t="shared" si="7"/>
        <v>0</v>
      </c>
      <c r="T51" s="31">
        <v>15</v>
      </c>
      <c r="U51" s="32">
        <f t="shared" si="8"/>
        <v>0</v>
      </c>
    </row>
    <row r="52" spans="1:21" s="35" customFormat="1" ht="31.5" x14ac:dyDescent="0.25">
      <c r="A52" s="14" t="s">
        <v>113</v>
      </c>
      <c r="B52" s="34" t="s">
        <v>114</v>
      </c>
      <c r="C52" s="16">
        <f t="shared" si="0"/>
        <v>5</v>
      </c>
      <c r="D52" s="17" t="s">
        <v>32</v>
      </c>
      <c r="E52" s="18"/>
      <c r="F52" s="19">
        <f t="shared" si="1"/>
        <v>0</v>
      </c>
      <c r="G52" s="20"/>
      <c r="H52" s="21"/>
      <c r="I52" s="22">
        <f t="shared" si="2"/>
        <v>0</v>
      </c>
      <c r="J52" s="23"/>
      <c r="K52" s="24">
        <f t="shared" si="3"/>
        <v>0</v>
      </c>
      <c r="L52" s="25"/>
      <c r="M52" s="26">
        <f t="shared" si="4"/>
        <v>0</v>
      </c>
      <c r="N52" s="27">
        <v>5</v>
      </c>
      <c r="O52" s="28">
        <f t="shared" si="5"/>
        <v>0</v>
      </c>
      <c r="P52" s="25"/>
      <c r="Q52" s="26">
        <f t="shared" si="6"/>
        <v>0</v>
      </c>
      <c r="R52" s="29"/>
      <c r="S52" s="30">
        <f t="shared" si="7"/>
        <v>0</v>
      </c>
      <c r="T52" s="31"/>
      <c r="U52" s="32">
        <f t="shared" si="8"/>
        <v>0</v>
      </c>
    </row>
    <row r="53" spans="1:21" ht="44.25" customHeight="1" x14ac:dyDescent="0.25">
      <c r="A53" s="14" t="s">
        <v>115</v>
      </c>
      <c r="B53" s="15" t="s">
        <v>116</v>
      </c>
      <c r="C53" s="16">
        <f t="shared" si="0"/>
        <v>145</v>
      </c>
      <c r="D53" s="17" t="s">
        <v>32</v>
      </c>
      <c r="E53" s="18"/>
      <c r="F53" s="19">
        <f t="shared" si="1"/>
        <v>0</v>
      </c>
      <c r="G53" s="20"/>
      <c r="H53" s="21">
        <v>50</v>
      </c>
      <c r="I53" s="22">
        <f t="shared" si="2"/>
        <v>0</v>
      </c>
      <c r="J53" s="23">
        <v>60</v>
      </c>
      <c r="K53" s="24">
        <f t="shared" si="3"/>
        <v>0</v>
      </c>
      <c r="L53" s="25">
        <v>20</v>
      </c>
      <c r="M53" s="26">
        <f t="shared" si="4"/>
        <v>0</v>
      </c>
      <c r="N53" s="27"/>
      <c r="O53" s="28">
        <f t="shared" si="5"/>
        <v>0</v>
      </c>
      <c r="P53" s="25"/>
      <c r="Q53" s="26">
        <f t="shared" si="6"/>
        <v>0</v>
      </c>
      <c r="R53" s="29">
        <v>5</v>
      </c>
      <c r="S53" s="30">
        <f t="shared" si="7"/>
        <v>0</v>
      </c>
      <c r="T53" s="31">
        <v>10</v>
      </c>
      <c r="U53" s="32">
        <f t="shared" si="8"/>
        <v>0</v>
      </c>
    </row>
    <row r="54" spans="1:21" ht="36.75" customHeight="1" x14ac:dyDescent="0.25">
      <c r="A54" s="14" t="s">
        <v>117</v>
      </c>
      <c r="B54" s="15" t="s">
        <v>118</v>
      </c>
      <c r="C54" s="16">
        <f t="shared" si="0"/>
        <v>30</v>
      </c>
      <c r="D54" s="17" t="s">
        <v>32</v>
      </c>
      <c r="E54" s="18"/>
      <c r="F54" s="19">
        <f t="shared" si="1"/>
        <v>0</v>
      </c>
      <c r="G54" s="20"/>
      <c r="H54" s="21"/>
      <c r="I54" s="22">
        <f t="shared" si="2"/>
        <v>0</v>
      </c>
      <c r="J54" s="23"/>
      <c r="K54" s="24">
        <f t="shared" si="3"/>
        <v>0</v>
      </c>
      <c r="L54" s="25"/>
      <c r="M54" s="26">
        <f t="shared" si="4"/>
        <v>0</v>
      </c>
      <c r="N54" s="27"/>
      <c r="O54" s="28">
        <f t="shared" si="5"/>
        <v>0</v>
      </c>
      <c r="P54" s="25">
        <v>30</v>
      </c>
      <c r="Q54" s="26">
        <f t="shared" si="6"/>
        <v>0</v>
      </c>
      <c r="R54" s="29"/>
      <c r="S54" s="30">
        <f t="shared" si="7"/>
        <v>0</v>
      </c>
      <c r="T54" s="31"/>
      <c r="U54" s="32">
        <f t="shared" si="8"/>
        <v>0</v>
      </c>
    </row>
    <row r="55" spans="1:21" ht="39.75" customHeight="1" x14ac:dyDescent="0.25">
      <c r="A55" s="14" t="s">
        <v>119</v>
      </c>
      <c r="B55" s="15" t="s">
        <v>120</v>
      </c>
      <c r="C55" s="16">
        <f t="shared" si="0"/>
        <v>400</v>
      </c>
      <c r="D55" s="17" t="s">
        <v>32</v>
      </c>
      <c r="E55" s="18"/>
      <c r="F55" s="19">
        <f t="shared" si="1"/>
        <v>0</v>
      </c>
      <c r="G55" s="20"/>
      <c r="H55" s="21">
        <v>80</v>
      </c>
      <c r="I55" s="22">
        <f t="shared" si="2"/>
        <v>0</v>
      </c>
      <c r="J55" s="23">
        <v>120</v>
      </c>
      <c r="K55" s="24">
        <f t="shared" si="3"/>
        <v>0</v>
      </c>
      <c r="L55" s="25"/>
      <c r="M55" s="26">
        <f t="shared" si="4"/>
        <v>0</v>
      </c>
      <c r="N55" s="27"/>
      <c r="O55" s="28">
        <f t="shared" si="5"/>
        <v>0</v>
      </c>
      <c r="P55" s="25">
        <v>30</v>
      </c>
      <c r="Q55" s="26">
        <f t="shared" si="6"/>
        <v>0</v>
      </c>
      <c r="R55" s="29">
        <v>160</v>
      </c>
      <c r="S55" s="30">
        <f t="shared" si="7"/>
        <v>0</v>
      </c>
      <c r="T55" s="31">
        <v>10</v>
      </c>
      <c r="U55" s="32">
        <f t="shared" si="8"/>
        <v>0</v>
      </c>
    </row>
    <row r="56" spans="1:21" ht="31.5" x14ac:dyDescent="0.25">
      <c r="A56" s="14" t="s">
        <v>121</v>
      </c>
      <c r="B56" s="15" t="s">
        <v>122</v>
      </c>
      <c r="C56" s="16">
        <f t="shared" si="0"/>
        <v>5</v>
      </c>
      <c r="D56" s="17" t="s">
        <v>32</v>
      </c>
      <c r="E56" s="18"/>
      <c r="F56" s="19">
        <f t="shared" si="1"/>
        <v>0</v>
      </c>
      <c r="G56" s="20"/>
      <c r="H56" s="21"/>
      <c r="I56" s="22">
        <f t="shared" si="2"/>
        <v>0</v>
      </c>
      <c r="J56" s="23"/>
      <c r="K56" s="24">
        <f t="shared" si="3"/>
        <v>0</v>
      </c>
      <c r="L56" s="25"/>
      <c r="M56" s="26">
        <f t="shared" si="4"/>
        <v>0</v>
      </c>
      <c r="N56" s="27">
        <v>5</v>
      </c>
      <c r="O56" s="28">
        <f t="shared" si="5"/>
        <v>0</v>
      </c>
      <c r="P56" s="25"/>
      <c r="Q56" s="26">
        <f t="shared" si="6"/>
        <v>0</v>
      </c>
      <c r="R56" s="29"/>
      <c r="S56" s="30">
        <f t="shared" si="7"/>
        <v>0</v>
      </c>
      <c r="T56" s="31"/>
      <c r="U56" s="32">
        <f t="shared" si="8"/>
        <v>0</v>
      </c>
    </row>
    <row r="57" spans="1:21" ht="21" x14ac:dyDescent="0.25">
      <c r="A57" s="14" t="s">
        <v>123</v>
      </c>
      <c r="B57" s="15" t="s">
        <v>124</v>
      </c>
      <c r="C57" s="16">
        <f t="shared" si="0"/>
        <v>90</v>
      </c>
      <c r="D57" s="17" t="s">
        <v>32</v>
      </c>
      <c r="E57" s="18"/>
      <c r="F57" s="19">
        <f t="shared" si="1"/>
        <v>0</v>
      </c>
      <c r="G57" s="20"/>
      <c r="H57" s="21"/>
      <c r="I57" s="22">
        <f t="shared" si="2"/>
        <v>0</v>
      </c>
      <c r="J57" s="23"/>
      <c r="K57" s="24">
        <f t="shared" si="3"/>
        <v>0</v>
      </c>
      <c r="L57" s="25">
        <v>70</v>
      </c>
      <c r="M57" s="26">
        <f t="shared" si="4"/>
        <v>0</v>
      </c>
      <c r="N57" s="27"/>
      <c r="O57" s="28">
        <f t="shared" si="5"/>
        <v>0</v>
      </c>
      <c r="P57" s="25"/>
      <c r="Q57" s="26">
        <f t="shared" si="6"/>
        <v>0</v>
      </c>
      <c r="R57" s="29"/>
      <c r="S57" s="30">
        <f t="shared" si="7"/>
        <v>0</v>
      </c>
      <c r="T57" s="31">
        <v>20</v>
      </c>
      <c r="U57" s="32">
        <f t="shared" si="8"/>
        <v>0</v>
      </c>
    </row>
    <row r="58" spans="1:21" ht="34.5" customHeight="1" x14ac:dyDescent="0.25">
      <c r="A58" s="14" t="s">
        <v>125</v>
      </c>
      <c r="B58" s="15" t="s">
        <v>126</v>
      </c>
      <c r="C58" s="16">
        <f t="shared" si="0"/>
        <v>370</v>
      </c>
      <c r="D58" s="17" t="s">
        <v>32</v>
      </c>
      <c r="E58" s="18"/>
      <c r="F58" s="19">
        <f t="shared" si="1"/>
        <v>0</v>
      </c>
      <c r="G58" s="20"/>
      <c r="H58" s="21"/>
      <c r="I58" s="22">
        <f t="shared" si="2"/>
        <v>0</v>
      </c>
      <c r="J58" s="23">
        <v>150</v>
      </c>
      <c r="K58" s="24">
        <f t="shared" si="3"/>
        <v>0</v>
      </c>
      <c r="L58" s="25"/>
      <c r="M58" s="26">
        <f t="shared" si="4"/>
        <v>0</v>
      </c>
      <c r="N58" s="27"/>
      <c r="O58" s="28">
        <f t="shared" si="5"/>
        <v>0</v>
      </c>
      <c r="P58" s="25">
        <v>20</v>
      </c>
      <c r="Q58" s="26">
        <f t="shared" si="6"/>
        <v>0</v>
      </c>
      <c r="R58" s="29"/>
      <c r="S58" s="30">
        <f t="shared" si="7"/>
        <v>0</v>
      </c>
      <c r="T58" s="31">
        <v>200</v>
      </c>
      <c r="U58" s="32">
        <f t="shared" si="8"/>
        <v>0</v>
      </c>
    </row>
    <row r="59" spans="1:21" ht="36.75" customHeight="1" x14ac:dyDescent="0.25">
      <c r="A59" s="14" t="s">
        <v>127</v>
      </c>
      <c r="B59" s="15" t="s">
        <v>128</v>
      </c>
      <c r="C59" s="16">
        <f t="shared" si="0"/>
        <v>100</v>
      </c>
      <c r="D59" s="17" t="s">
        <v>32</v>
      </c>
      <c r="E59" s="18"/>
      <c r="F59" s="19">
        <f t="shared" si="1"/>
        <v>0</v>
      </c>
      <c r="G59" s="20"/>
      <c r="H59" s="21"/>
      <c r="I59" s="22">
        <f t="shared" si="2"/>
        <v>0</v>
      </c>
      <c r="J59" s="23"/>
      <c r="K59" s="24">
        <f t="shared" si="3"/>
        <v>0</v>
      </c>
      <c r="L59" s="25">
        <v>50</v>
      </c>
      <c r="M59" s="26">
        <f t="shared" si="4"/>
        <v>0</v>
      </c>
      <c r="N59" s="27"/>
      <c r="O59" s="28">
        <f t="shared" si="5"/>
        <v>0</v>
      </c>
      <c r="P59" s="25"/>
      <c r="Q59" s="26">
        <f t="shared" si="6"/>
        <v>0</v>
      </c>
      <c r="R59" s="29">
        <v>50</v>
      </c>
      <c r="S59" s="30">
        <f t="shared" si="7"/>
        <v>0</v>
      </c>
      <c r="T59" s="31"/>
      <c r="U59" s="32">
        <f t="shared" si="8"/>
        <v>0</v>
      </c>
    </row>
    <row r="60" spans="1:21" ht="36" customHeight="1" x14ac:dyDescent="0.25">
      <c r="A60" s="14" t="s">
        <v>129</v>
      </c>
      <c r="B60" s="15" t="s">
        <v>130</v>
      </c>
      <c r="C60" s="16">
        <f t="shared" si="0"/>
        <v>3000</v>
      </c>
      <c r="D60" s="17" t="s">
        <v>32</v>
      </c>
      <c r="E60" s="18"/>
      <c r="F60" s="19">
        <f t="shared" si="1"/>
        <v>0</v>
      </c>
      <c r="G60" s="20"/>
      <c r="H60" s="21">
        <v>600</v>
      </c>
      <c r="I60" s="22">
        <f t="shared" si="2"/>
        <v>0</v>
      </c>
      <c r="J60" s="23">
        <v>1800</v>
      </c>
      <c r="K60" s="24">
        <f t="shared" si="3"/>
        <v>0</v>
      </c>
      <c r="L60" s="25"/>
      <c r="M60" s="26">
        <f t="shared" si="4"/>
        <v>0</v>
      </c>
      <c r="N60" s="27"/>
      <c r="O60" s="28">
        <f t="shared" si="5"/>
        <v>0</v>
      </c>
      <c r="P60" s="25">
        <v>600</v>
      </c>
      <c r="Q60" s="26">
        <f t="shared" si="6"/>
        <v>0</v>
      </c>
      <c r="R60" s="29"/>
      <c r="S60" s="30">
        <f t="shared" si="7"/>
        <v>0</v>
      </c>
      <c r="T60" s="31"/>
      <c r="U60" s="32">
        <f t="shared" si="8"/>
        <v>0</v>
      </c>
    </row>
    <row r="61" spans="1:21" ht="24.95" customHeight="1" x14ac:dyDescent="0.25">
      <c r="A61" s="14" t="s">
        <v>131</v>
      </c>
      <c r="B61" s="15" t="s">
        <v>132</v>
      </c>
      <c r="C61" s="16">
        <f t="shared" si="0"/>
        <v>30</v>
      </c>
      <c r="D61" s="17" t="s">
        <v>32</v>
      </c>
      <c r="E61" s="18"/>
      <c r="F61" s="19">
        <f t="shared" si="1"/>
        <v>0</v>
      </c>
      <c r="G61" s="20"/>
      <c r="H61" s="21"/>
      <c r="I61" s="22">
        <f t="shared" si="2"/>
        <v>0</v>
      </c>
      <c r="J61" s="23"/>
      <c r="K61" s="24">
        <f t="shared" si="3"/>
        <v>0</v>
      </c>
      <c r="L61" s="25"/>
      <c r="M61" s="26">
        <f t="shared" si="4"/>
        <v>0</v>
      </c>
      <c r="N61" s="27"/>
      <c r="O61" s="28">
        <f t="shared" si="5"/>
        <v>0</v>
      </c>
      <c r="P61" s="25">
        <v>30</v>
      </c>
      <c r="Q61" s="26">
        <f t="shared" si="6"/>
        <v>0</v>
      </c>
      <c r="R61" s="29"/>
      <c r="S61" s="30">
        <f t="shared" si="7"/>
        <v>0</v>
      </c>
      <c r="T61" s="31"/>
      <c r="U61" s="32">
        <f t="shared" si="8"/>
        <v>0</v>
      </c>
    </row>
    <row r="62" spans="1:21" ht="38.25" customHeight="1" x14ac:dyDescent="0.25">
      <c r="A62" s="14" t="s">
        <v>133</v>
      </c>
      <c r="B62" s="15" t="s">
        <v>134</v>
      </c>
      <c r="C62" s="16">
        <f t="shared" si="0"/>
        <v>820</v>
      </c>
      <c r="D62" s="17" t="s">
        <v>32</v>
      </c>
      <c r="E62" s="18"/>
      <c r="F62" s="19">
        <f t="shared" si="1"/>
        <v>0</v>
      </c>
      <c r="G62" s="20"/>
      <c r="H62" s="21">
        <v>100</v>
      </c>
      <c r="I62" s="22">
        <f t="shared" si="2"/>
        <v>0</v>
      </c>
      <c r="J62" s="23">
        <v>300</v>
      </c>
      <c r="K62" s="24">
        <f t="shared" si="3"/>
        <v>0</v>
      </c>
      <c r="L62" s="25">
        <v>100</v>
      </c>
      <c r="M62" s="26">
        <f t="shared" si="4"/>
        <v>0</v>
      </c>
      <c r="N62" s="27">
        <v>240</v>
      </c>
      <c r="O62" s="28">
        <f t="shared" si="5"/>
        <v>0</v>
      </c>
      <c r="P62" s="25"/>
      <c r="Q62" s="26">
        <f t="shared" si="6"/>
        <v>0</v>
      </c>
      <c r="R62" s="29">
        <v>30</v>
      </c>
      <c r="S62" s="30">
        <f t="shared" si="7"/>
        <v>0</v>
      </c>
      <c r="T62" s="31">
        <v>50</v>
      </c>
      <c r="U62" s="32">
        <f t="shared" si="8"/>
        <v>0</v>
      </c>
    </row>
    <row r="63" spans="1:21" ht="24.95" customHeight="1" x14ac:dyDescent="0.25">
      <c r="A63" s="14" t="s">
        <v>135</v>
      </c>
      <c r="B63" s="15" t="s">
        <v>136</v>
      </c>
      <c r="C63" s="16">
        <f t="shared" si="0"/>
        <v>100</v>
      </c>
      <c r="D63" s="17" t="s">
        <v>32</v>
      </c>
      <c r="E63" s="18"/>
      <c r="F63" s="19">
        <f t="shared" si="1"/>
        <v>0</v>
      </c>
      <c r="G63" s="20"/>
      <c r="H63" s="21"/>
      <c r="I63" s="22">
        <f t="shared" si="2"/>
        <v>0</v>
      </c>
      <c r="J63" s="23">
        <v>50</v>
      </c>
      <c r="K63" s="24">
        <f t="shared" si="3"/>
        <v>0</v>
      </c>
      <c r="L63" s="25"/>
      <c r="M63" s="26">
        <f t="shared" si="4"/>
        <v>0</v>
      </c>
      <c r="N63" s="27"/>
      <c r="O63" s="28">
        <f t="shared" si="5"/>
        <v>0</v>
      </c>
      <c r="P63" s="25">
        <v>50</v>
      </c>
      <c r="Q63" s="26">
        <f t="shared" si="6"/>
        <v>0</v>
      </c>
      <c r="R63" s="29"/>
      <c r="S63" s="30">
        <f t="shared" si="7"/>
        <v>0</v>
      </c>
      <c r="T63" s="31"/>
      <c r="U63" s="32">
        <f t="shared" si="8"/>
        <v>0</v>
      </c>
    </row>
    <row r="64" spans="1:21" s="35" customFormat="1" ht="31.5" x14ac:dyDescent="0.25">
      <c r="A64" s="14" t="s">
        <v>137</v>
      </c>
      <c r="B64" s="34" t="s">
        <v>138</v>
      </c>
      <c r="C64" s="16">
        <f t="shared" si="0"/>
        <v>15</v>
      </c>
      <c r="D64" s="17" t="s">
        <v>32</v>
      </c>
      <c r="E64" s="18"/>
      <c r="F64" s="19">
        <f t="shared" si="1"/>
        <v>0</v>
      </c>
      <c r="G64" s="20"/>
      <c r="H64" s="21"/>
      <c r="I64" s="22">
        <f t="shared" si="2"/>
        <v>0</v>
      </c>
      <c r="J64" s="23"/>
      <c r="K64" s="24">
        <f t="shared" si="3"/>
        <v>0</v>
      </c>
      <c r="L64" s="25"/>
      <c r="M64" s="26">
        <f t="shared" si="4"/>
        <v>0</v>
      </c>
      <c r="N64" s="27">
        <v>15</v>
      </c>
      <c r="O64" s="28">
        <f t="shared" si="5"/>
        <v>0</v>
      </c>
      <c r="P64" s="25"/>
      <c r="Q64" s="26">
        <f t="shared" si="6"/>
        <v>0</v>
      </c>
      <c r="R64" s="29"/>
      <c r="S64" s="30">
        <f t="shared" si="7"/>
        <v>0</v>
      </c>
      <c r="T64" s="31"/>
      <c r="U64" s="32">
        <f t="shared" si="8"/>
        <v>0</v>
      </c>
    </row>
    <row r="65" spans="1:21" ht="39" customHeight="1" x14ac:dyDescent="0.25">
      <c r="A65" s="14" t="s">
        <v>139</v>
      </c>
      <c r="B65" s="15" t="s">
        <v>140</v>
      </c>
      <c r="C65" s="16">
        <f t="shared" si="0"/>
        <v>1090</v>
      </c>
      <c r="D65" s="17" t="s">
        <v>32</v>
      </c>
      <c r="E65" s="18"/>
      <c r="F65" s="19">
        <f t="shared" si="1"/>
        <v>0</v>
      </c>
      <c r="G65" s="20"/>
      <c r="H65" s="21">
        <v>70</v>
      </c>
      <c r="I65" s="22">
        <f t="shared" si="2"/>
        <v>0</v>
      </c>
      <c r="J65" s="23">
        <v>600</v>
      </c>
      <c r="K65" s="24">
        <f t="shared" si="3"/>
        <v>0</v>
      </c>
      <c r="L65" s="25">
        <v>200</v>
      </c>
      <c r="M65" s="26">
        <f t="shared" si="4"/>
        <v>0</v>
      </c>
      <c r="N65" s="27">
        <v>50</v>
      </c>
      <c r="O65" s="28">
        <f t="shared" si="5"/>
        <v>0</v>
      </c>
      <c r="P65" s="25"/>
      <c r="Q65" s="26">
        <f t="shared" si="6"/>
        <v>0</v>
      </c>
      <c r="R65" s="29">
        <v>120</v>
      </c>
      <c r="S65" s="30">
        <f t="shared" si="7"/>
        <v>0</v>
      </c>
      <c r="T65" s="31">
        <v>50</v>
      </c>
      <c r="U65" s="32">
        <f t="shared" si="8"/>
        <v>0</v>
      </c>
    </row>
    <row r="66" spans="1:21" ht="19.5" customHeight="1" x14ac:dyDescent="0.25">
      <c r="A66" s="14" t="s">
        <v>141</v>
      </c>
      <c r="B66" s="15" t="s">
        <v>142</v>
      </c>
      <c r="C66" s="16">
        <f t="shared" si="0"/>
        <v>30</v>
      </c>
      <c r="D66" s="17" t="s">
        <v>32</v>
      </c>
      <c r="E66" s="18"/>
      <c r="F66" s="19">
        <f t="shared" si="1"/>
        <v>0</v>
      </c>
      <c r="G66" s="20"/>
      <c r="H66" s="21"/>
      <c r="I66" s="22">
        <f t="shared" si="2"/>
        <v>0</v>
      </c>
      <c r="J66" s="23"/>
      <c r="K66" s="24">
        <f t="shared" si="3"/>
        <v>0</v>
      </c>
      <c r="L66" s="25"/>
      <c r="M66" s="26">
        <f t="shared" si="4"/>
        <v>0</v>
      </c>
      <c r="N66" s="27"/>
      <c r="O66" s="28">
        <f t="shared" si="5"/>
        <v>0</v>
      </c>
      <c r="P66" s="25">
        <v>30</v>
      </c>
      <c r="Q66" s="26">
        <f t="shared" si="6"/>
        <v>0</v>
      </c>
      <c r="R66" s="29"/>
      <c r="S66" s="30">
        <f t="shared" si="7"/>
        <v>0</v>
      </c>
      <c r="T66" s="31"/>
      <c r="U66" s="32">
        <f t="shared" si="8"/>
        <v>0</v>
      </c>
    </row>
    <row r="67" spans="1:21" ht="36" customHeight="1" x14ac:dyDescent="0.25">
      <c r="A67" s="14" t="s">
        <v>143</v>
      </c>
      <c r="B67" s="15" t="s">
        <v>144</v>
      </c>
      <c r="C67" s="16">
        <f t="shared" si="0"/>
        <v>175</v>
      </c>
      <c r="D67" s="17" t="s">
        <v>32</v>
      </c>
      <c r="E67" s="18"/>
      <c r="F67" s="19">
        <f t="shared" si="1"/>
        <v>0</v>
      </c>
      <c r="G67" s="20"/>
      <c r="H67" s="21">
        <v>60</v>
      </c>
      <c r="I67" s="22">
        <f t="shared" si="2"/>
        <v>0</v>
      </c>
      <c r="J67" s="23"/>
      <c r="K67" s="24">
        <f t="shared" si="3"/>
        <v>0</v>
      </c>
      <c r="L67" s="25"/>
      <c r="M67" s="26">
        <f t="shared" si="4"/>
        <v>0</v>
      </c>
      <c r="N67" s="27"/>
      <c r="O67" s="28">
        <f t="shared" si="5"/>
        <v>0</v>
      </c>
      <c r="P67" s="25">
        <v>40</v>
      </c>
      <c r="Q67" s="26">
        <f t="shared" si="6"/>
        <v>0</v>
      </c>
      <c r="R67" s="29">
        <v>35</v>
      </c>
      <c r="S67" s="30">
        <f t="shared" si="7"/>
        <v>0</v>
      </c>
      <c r="T67" s="31">
        <v>40</v>
      </c>
      <c r="U67" s="32">
        <f t="shared" si="8"/>
        <v>0</v>
      </c>
    </row>
    <row r="68" spans="1:21" ht="43.5" customHeight="1" x14ac:dyDescent="0.25">
      <c r="A68" s="14" t="s">
        <v>145</v>
      </c>
      <c r="B68" s="15" t="s">
        <v>146</v>
      </c>
      <c r="C68" s="16">
        <f t="shared" si="0"/>
        <v>350</v>
      </c>
      <c r="D68" s="17" t="s">
        <v>32</v>
      </c>
      <c r="E68" s="18"/>
      <c r="F68" s="19">
        <f t="shared" si="1"/>
        <v>0</v>
      </c>
      <c r="G68" s="20"/>
      <c r="H68" s="21"/>
      <c r="I68" s="22">
        <f t="shared" si="2"/>
        <v>0</v>
      </c>
      <c r="J68" s="23">
        <v>150</v>
      </c>
      <c r="K68" s="24">
        <f t="shared" si="3"/>
        <v>0</v>
      </c>
      <c r="L68" s="25"/>
      <c r="M68" s="26">
        <f t="shared" si="4"/>
        <v>0</v>
      </c>
      <c r="N68" s="27"/>
      <c r="O68" s="28">
        <f t="shared" si="5"/>
        <v>0</v>
      </c>
      <c r="P68" s="25"/>
      <c r="Q68" s="26">
        <f t="shared" si="6"/>
        <v>0</v>
      </c>
      <c r="R68" s="29">
        <v>200</v>
      </c>
      <c r="S68" s="30">
        <f t="shared" si="7"/>
        <v>0</v>
      </c>
      <c r="T68" s="31"/>
      <c r="U68" s="32">
        <f t="shared" si="8"/>
        <v>0</v>
      </c>
    </row>
    <row r="69" spans="1:21" ht="24.95" customHeight="1" x14ac:dyDescent="0.25">
      <c r="A69" s="14" t="s">
        <v>147</v>
      </c>
      <c r="B69" s="15" t="s">
        <v>148</v>
      </c>
      <c r="C69" s="16">
        <f t="shared" si="0"/>
        <v>10</v>
      </c>
      <c r="D69" s="17" t="s">
        <v>32</v>
      </c>
      <c r="E69" s="18"/>
      <c r="F69" s="19">
        <f t="shared" si="1"/>
        <v>0</v>
      </c>
      <c r="G69" s="20"/>
      <c r="H69" s="21"/>
      <c r="I69" s="22">
        <f t="shared" si="2"/>
        <v>0</v>
      </c>
      <c r="J69" s="23"/>
      <c r="K69" s="24">
        <f t="shared" si="3"/>
        <v>0</v>
      </c>
      <c r="L69" s="25"/>
      <c r="M69" s="26">
        <f t="shared" si="4"/>
        <v>0</v>
      </c>
      <c r="N69" s="27"/>
      <c r="O69" s="28">
        <f t="shared" si="5"/>
        <v>0</v>
      </c>
      <c r="P69" s="25"/>
      <c r="Q69" s="26">
        <f t="shared" si="6"/>
        <v>0</v>
      </c>
      <c r="R69" s="29"/>
      <c r="S69" s="30">
        <f t="shared" si="7"/>
        <v>0</v>
      </c>
      <c r="T69" s="31">
        <v>10</v>
      </c>
      <c r="U69" s="32">
        <f t="shared" si="8"/>
        <v>0</v>
      </c>
    </row>
    <row r="70" spans="1:21" ht="35.25" customHeight="1" x14ac:dyDescent="0.25">
      <c r="A70" s="14" t="s">
        <v>149</v>
      </c>
      <c r="B70" s="15" t="s">
        <v>150</v>
      </c>
      <c r="C70" s="16">
        <f t="shared" si="0"/>
        <v>60</v>
      </c>
      <c r="D70" s="17" t="s">
        <v>32</v>
      </c>
      <c r="E70" s="18"/>
      <c r="F70" s="19">
        <f t="shared" si="1"/>
        <v>0</v>
      </c>
      <c r="G70" s="20"/>
      <c r="H70" s="21"/>
      <c r="I70" s="22">
        <f t="shared" si="2"/>
        <v>0</v>
      </c>
      <c r="J70" s="23">
        <v>50</v>
      </c>
      <c r="K70" s="24">
        <f t="shared" si="3"/>
        <v>0</v>
      </c>
      <c r="L70" s="25"/>
      <c r="M70" s="26">
        <f t="shared" si="4"/>
        <v>0</v>
      </c>
      <c r="N70" s="27"/>
      <c r="O70" s="28">
        <f t="shared" si="5"/>
        <v>0</v>
      </c>
      <c r="P70" s="25">
        <v>10</v>
      </c>
      <c r="Q70" s="26">
        <f t="shared" si="6"/>
        <v>0</v>
      </c>
      <c r="R70" s="29"/>
      <c r="S70" s="30">
        <f t="shared" si="7"/>
        <v>0</v>
      </c>
      <c r="T70" s="31"/>
      <c r="U70" s="32">
        <f t="shared" si="8"/>
        <v>0</v>
      </c>
    </row>
    <row r="71" spans="1:21" ht="24.95" customHeight="1" x14ac:dyDescent="0.25">
      <c r="A71" s="14" t="s">
        <v>151</v>
      </c>
      <c r="B71" s="15" t="s">
        <v>152</v>
      </c>
      <c r="C71" s="16">
        <f t="shared" si="0"/>
        <v>140</v>
      </c>
      <c r="D71" s="17" t="s">
        <v>32</v>
      </c>
      <c r="E71" s="18"/>
      <c r="F71" s="19">
        <f t="shared" si="1"/>
        <v>0</v>
      </c>
      <c r="G71" s="20"/>
      <c r="H71" s="21">
        <v>40</v>
      </c>
      <c r="I71" s="22">
        <f t="shared" si="2"/>
        <v>0</v>
      </c>
      <c r="J71" s="23"/>
      <c r="K71" s="24">
        <f t="shared" si="3"/>
        <v>0</v>
      </c>
      <c r="L71" s="25">
        <v>100</v>
      </c>
      <c r="M71" s="26">
        <f t="shared" si="4"/>
        <v>0</v>
      </c>
      <c r="N71" s="27"/>
      <c r="O71" s="28">
        <f t="shared" si="5"/>
        <v>0</v>
      </c>
      <c r="P71" s="25"/>
      <c r="Q71" s="26">
        <f t="shared" si="6"/>
        <v>0</v>
      </c>
      <c r="R71" s="29"/>
      <c r="S71" s="30">
        <f t="shared" si="7"/>
        <v>0</v>
      </c>
      <c r="T71" s="31"/>
      <c r="U71" s="32">
        <f t="shared" si="8"/>
        <v>0</v>
      </c>
    </row>
    <row r="72" spans="1:21" ht="24.95" customHeight="1" x14ac:dyDescent="0.25">
      <c r="A72" s="14" t="s">
        <v>153</v>
      </c>
      <c r="B72" s="15" t="s">
        <v>154</v>
      </c>
      <c r="C72" s="16">
        <f t="shared" si="0"/>
        <v>330</v>
      </c>
      <c r="D72" s="17" t="s">
        <v>32</v>
      </c>
      <c r="E72" s="18"/>
      <c r="F72" s="19">
        <f t="shared" si="1"/>
        <v>0</v>
      </c>
      <c r="G72" s="20"/>
      <c r="H72" s="21"/>
      <c r="I72" s="22">
        <f t="shared" si="2"/>
        <v>0</v>
      </c>
      <c r="J72" s="23">
        <v>150</v>
      </c>
      <c r="K72" s="24">
        <f t="shared" si="3"/>
        <v>0</v>
      </c>
      <c r="L72" s="25"/>
      <c r="M72" s="26">
        <f t="shared" si="4"/>
        <v>0</v>
      </c>
      <c r="N72" s="27">
        <v>180</v>
      </c>
      <c r="O72" s="28">
        <f t="shared" si="5"/>
        <v>0</v>
      </c>
      <c r="P72" s="25"/>
      <c r="Q72" s="26">
        <f t="shared" si="6"/>
        <v>0</v>
      </c>
      <c r="R72" s="29"/>
      <c r="S72" s="30">
        <f t="shared" si="7"/>
        <v>0</v>
      </c>
      <c r="T72" s="31"/>
      <c r="U72" s="32">
        <f t="shared" si="8"/>
        <v>0</v>
      </c>
    </row>
    <row r="73" spans="1:21" ht="24.95" customHeight="1" x14ac:dyDescent="0.25">
      <c r="A73" s="14" t="s">
        <v>155</v>
      </c>
      <c r="B73" s="15" t="s">
        <v>156</v>
      </c>
      <c r="C73" s="16">
        <f t="shared" si="0"/>
        <v>150</v>
      </c>
      <c r="D73" s="17" t="s">
        <v>32</v>
      </c>
      <c r="E73" s="18"/>
      <c r="F73" s="19">
        <f t="shared" si="1"/>
        <v>0</v>
      </c>
      <c r="G73" s="20"/>
      <c r="H73" s="21"/>
      <c r="I73" s="22">
        <f t="shared" si="2"/>
        <v>0</v>
      </c>
      <c r="J73" s="23">
        <v>150</v>
      </c>
      <c r="K73" s="24">
        <f t="shared" si="3"/>
        <v>0</v>
      </c>
      <c r="L73" s="25"/>
      <c r="M73" s="26">
        <f t="shared" si="4"/>
        <v>0</v>
      </c>
      <c r="N73" s="27"/>
      <c r="O73" s="28">
        <f t="shared" si="5"/>
        <v>0</v>
      </c>
      <c r="P73" s="25"/>
      <c r="Q73" s="26">
        <f t="shared" si="6"/>
        <v>0</v>
      </c>
      <c r="R73" s="29"/>
      <c r="S73" s="30">
        <f t="shared" si="7"/>
        <v>0</v>
      </c>
      <c r="T73" s="31"/>
      <c r="U73" s="32">
        <f t="shared" si="8"/>
        <v>0</v>
      </c>
    </row>
    <row r="74" spans="1:21" ht="36" customHeight="1" x14ac:dyDescent="0.25">
      <c r="A74" s="14" t="s">
        <v>157</v>
      </c>
      <c r="B74" s="15" t="s">
        <v>158</v>
      </c>
      <c r="C74" s="16">
        <f t="shared" si="0"/>
        <v>40</v>
      </c>
      <c r="D74" s="17" t="s">
        <v>32</v>
      </c>
      <c r="E74" s="18"/>
      <c r="F74" s="19">
        <f t="shared" si="1"/>
        <v>0</v>
      </c>
      <c r="G74" s="20"/>
      <c r="H74" s="21"/>
      <c r="I74" s="22">
        <f t="shared" si="2"/>
        <v>0</v>
      </c>
      <c r="J74" s="23"/>
      <c r="K74" s="24">
        <f t="shared" si="3"/>
        <v>0</v>
      </c>
      <c r="L74" s="25"/>
      <c r="M74" s="26">
        <f t="shared" si="4"/>
        <v>0</v>
      </c>
      <c r="N74" s="27">
        <v>40</v>
      </c>
      <c r="O74" s="28">
        <f t="shared" si="5"/>
        <v>0</v>
      </c>
      <c r="P74" s="25"/>
      <c r="Q74" s="26">
        <f t="shared" si="6"/>
        <v>0</v>
      </c>
      <c r="R74" s="29"/>
      <c r="S74" s="30">
        <f t="shared" si="7"/>
        <v>0</v>
      </c>
      <c r="T74" s="31"/>
      <c r="U74" s="32">
        <f t="shared" si="8"/>
        <v>0</v>
      </c>
    </row>
    <row r="75" spans="1:21" ht="24.95" customHeight="1" x14ac:dyDescent="0.25">
      <c r="A75" s="14" t="s">
        <v>159</v>
      </c>
      <c r="B75" s="15" t="s">
        <v>160</v>
      </c>
      <c r="C75" s="16">
        <f t="shared" si="0"/>
        <v>210</v>
      </c>
      <c r="D75" s="17" t="s">
        <v>32</v>
      </c>
      <c r="E75" s="18"/>
      <c r="F75" s="19">
        <f t="shared" si="1"/>
        <v>0</v>
      </c>
      <c r="G75" s="20"/>
      <c r="H75" s="21"/>
      <c r="I75" s="22">
        <f t="shared" si="2"/>
        <v>0</v>
      </c>
      <c r="J75" s="23">
        <v>100</v>
      </c>
      <c r="K75" s="24">
        <f t="shared" si="3"/>
        <v>0</v>
      </c>
      <c r="L75" s="25"/>
      <c r="M75" s="26">
        <f t="shared" si="4"/>
        <v>0</v>
      </c>
      <c r="N75" s="27"/>
      <c r="O75" s="28">
        <f t="shared" si="5"/>
        <v>0</v>
      </c>
      <c r="P75" s="25"/>
      <c r="Q75" s="26">
        <f t="shared" si="6"/>
        <v>0</v>
      </c>
      <c r="R75" s="29">
        <v>10</v>
      </c>
      <c r="S75" s="30">
        <f t="shared" si="7"/>
        <v>0</v>
      </c>
      <c r="T75" s="31">
        <v>100</v>
      </c>
      <c r="U75" s="32">
        <f t="shared" si="8"/>
        <v>0</v>
      </c>
    </row>
    <row r="76" spans="1:21" ht="24.95" customHeight="1" x14ac:dyDescent="0.25">
      <c r="A76" s="14" t="s">
        <v>161</v>
      </c>
      <c r="B76" s="15" t="s">
        <v>162</v>
      </c>
      <c r="C76" s="16">
        <f t="shared" ref="C76:C138" si="9">H76+J76+L76+N76+P76+R76+T76</f>
        <v>50</v>
      </c>
      <c r="D76" s="17" t="s">
        <v>32</v>
      </c>
      <c r="E76" s="18"/>
      <c r="F76" s="19">
        <f t="shared" ref="F76:F138" si="10">E76/(1+G76)</f>
        <v>0</v>
      </c>
      <c r="G76" s="20"/>
      <c r="H76" s="21"/>
      <c r="I76" s="22">
        <f t="shared" ref="I76:I138" si="11">H76*E76</f>
        <v>0</v>
      </c>
      <c r="J76" s="23"/>
      <c r="K76" s="24">
        <f t="shared" ref="K76:K138" si="12">J76*E76</f>
        <v>0</v>
      </c>
      <c r="L76" s="25">
        <v>50</v>
      </c>
      <c r="M76" s="26">
        <f t="shared" ref="M76:M138" si="13">L76*E76</f>
        <v>0</v>
      </c>
      <c r="N76" s="27"/>
      <c r="O76" s="28">
        <f t="shared" ref="O76:O138" si="14">N76*E76</f>
        <v>0</v>
      </c>
      <c r="P76" s="25"/>
      <c r="Q76" s="26">
        <f t="shared" ref="Q76:Q138" si="15">P76*E76</f>
        <v>0</v>
      </c>
      <c r="R76" s="29"/>
      <c r="S76" s="30">
        <f t="shared" ref="S76:S138" si="16">R76*E76</f>
        <v>0</v>
      </c>
      <c r="T76" s="31"/>
      <c r="U76" s="32">
        <f t="shared" ref="U76:U138" si="17">T76*E76</f>
        <v>0</v>
      </c>
    </row>
    <row r="77" spans="1:21" ht="24.95" customHeight="1" x14ac:dyDescent="0.25">
      <c r="A77" s="14" t="s">
        <v>163</v>
      </c>
      <c r="B77" s="15" t="s">
        <v>164</v>
      </c>
      <c r="C77" s="16">
        <f t="shared" si="9"/>
        <v>54</v>
      </c>
      <c r="D77" s="17" t="s">
        <v>32</v>
      </c>
      <c r="E77" s="18"/>
      <c r="F77" s="19">
        <f t="shared" si="10"/>
        <v>0</v>
      </c>
      <c r="G77" s="20"/>
      <c r="H77" s="21"/>
      <c r="I77" s="22">
        <f t="shared" si="11"/>
        <v>0</v>
      </c>
      <c r="J77" s="23"/>
      <c r="K77" s="24">
        <f t="shared" si="12"/>
        <v>0</v>
      </c>
      <c r="L77" s="25"/>
      <c r="M77" s="26">
        <f t="shared" si="13"/>
        <v>0</v>
      </c>
      <c r="N77" s="27"/>
      <c r="O77" s="28">
        <f t="shared" si="14"/>
        <v>0</v>
      </c>
      <c r="P77" s="25">
        <v>10</v>
      </c>
      <c r="Q77" s="26">
        <f t="shared" si="15"/>
        <v>0</v>
      </c>
      <c r="R77" s="29">
        <v>24</v>
      </c>
      <c r="S77" s="30">
        <f t="shared" si="16"/>
        <v>0</v>
      </c>
      <c r="T77" s="31">
        <v>20</v>
      </c>
      <c r="U77" s="32">
        <f t="shared" si="17"/>
        <v>0</v>
      </c>
    </row>
    <row r="78" spans="1:21" ht="33.75" customHeight="1" x14ac:dyDescent="0.25">
      <c r="A78" s="14" t="s">
        <v>165</v>
      </c>
      <c r="B78" s="15" t="s">
        <v>166</v>
      </c>
      <c r="C78" s="16">
        <f t="shared" si="9"/>
        <v>20</v>
      </c>
      <c r="D78" s="17" t="s">
        <v>32</v>
      </c>
      <c r="E78" s="18"/>
      <c r="F78" s="19">
        <f t="shared" si="10"/>
        <v>0</v>
      </c>
      <c r="G78" s="20"/>
      <c r="H78" s="21"/>
      <c r="I78" s="22">
        <f t="shared" si="11"/>
        <v>0</v>
      </c>
      <c r="J78" s="23"/>
      <c r="K78" s="24">
        <f t="shared" si="12"/>
        <v>0</v>
      </c>
      <c r="L78" s="25"/>
      <c r="M78" s="26">
        <f t="shared" si="13"/>
        <v>0</v>
      </c>
      <c r="N78" s="27"/>
      <c r="O78" s="28">
        <f t="shared" si="14"/>
        <v>0</v>
      </c>
      <c r="P78" s="25"/>
      <c r="Q78" s="26">
        <f t="shared" si="15"/>
        <v>0</v>
      </c>
      <c r="R78" s="29"/>
      <c r="S78" s="30">
        <f t="shared" si="16"/>
        <v>0</v>
      </c>
      <c r="T78" s="31">
        <v>20</v>
      </c>
      <c r="U78" s="32">
        <f t="shared" si="17"/>
        <v>0</v>
      </c>
    </row>
    <row r="79" spans="1:21" ht="34.5" customHeight="1" x14ac:dyDescent="0.25">
      <c r="A79" s="14" t="s">
        <v>167</v>
      </c>
      <c r="B79" s="15" t="s">
        <v>168</v>
      </c>
      <c r="C79" s="16">
        <f t="shared" si="9"/>
        <v>2400</v>
      </c>
      <c r="D79" s="17" t="s">
        <v>32</v>
      </c>
      <c r="E79" s="18"/>
      <c r="F79" s="19">
        <f t="shared" si="10"/>
        <v>0</v>
      </c>
      <c r="G79" s="20"/>
      <c r="H79" s="21">
        <v>460</v>
      </c>
      <c r="I79" s="22">
        <f t="shared" si="11"/>
        <v>0</v>
      </c>
      <c r="J79" s="23">
        <v>1100</v>
      </c>
      <c r="K79" s="24">
        <f t="shared" si="12"/>
        <v>0</v>
      </c>
      <c r="L79" s="25">
        <v>650</v>
      </c>
      <c r="M79" s="26">
        <f t="shared" si="13"/>
        <v>0</v>
      </c>
      <c r="N79" s="27">
        <v>160</v>
      </c>
      <c r="O79" s="28">
        <f t="shared" si="14"/>
        <v>0</v>
      </c>
      <c r="P79" s="25"/>
      <c r="Q79" s="26">
        <f t="shared" si="15"/>
        <v>0</v>
      </c>
      <c r="R79" s="29"/>
      <c r="S79" s="30">
        <f t="shared" si="16"/>
        <v>0</v>
      </c>
      <c r="T79" s="31">
        <v>30</v>
      </c>
      <c r="U79" s="32">
        <f t="shared" si="17"/>
        <v>0</v>
      </c>
    </row>
    <row r="80" spans="1:21" ht="37.5" customHeight="1" x14ac:dyDescent="0.25">
      <c r="A80" s="14" t="s">
        <v>169</v>
      </c>
      <c r="B80" s="15" t="s">
        <v>170</v>
      </c>
      <c r="C80" s="16">
        <f t="shared" si="9"/>
        <v>160</v>
      </c>
      <c r="D80" s="17" t="s">
        <v>32</v>
      </c>
      <c r="E80" s="18"/>
      <c r="F80" s="19">
        <f t="shared" si="10"/>
        <v>0</v>
      </c>
      <c r="G80" s="20"/>
      <c r="H80" s="21"/>
      <c r="I80" s="22">
        <f t="shared" si="11"/>
        <v>0</v>
      </c>
      <c r="J80" s="23"/>
      <c r="K80" s="24">
        <f t="shared" si="12"/>
        <v>0</v>
      </c>
      <c r="L80" s="25"/>
      <c r="M80" s="26">
        <f t="shared" si="13"/>
        <v>0</v>
      </c>
      <c r="N80" s="27">
        <v>80</v>
      </c>
      <c r="O80" s="28">
        <f t="shared" si="14"/>
        <v>0</v>
      </c>
      <c r="P80" s="25">
        <v>80</v>
      </c>
      <c r="Q80" s="26">
        <f t="shared" si="15"/>
        <v>0</v>
      </c>
      <c r="R80" s="29"/>
      <c r="S80" s="30">
        <f t="shared" si="16"/>
        <v>0</v>
      </c>
      <c r="T80" s="31"/>
      <c r="U80" s="32">
        <f t="shared" si="17"/>
        <v>0</v>
      </c>
    </row>
    <row r="81" spans="1:21" ht="24.95" customHeight="1" x14ac:dyDescent="0.25">
      <c r="A81" s="14" t="s">
        <v>171</v>
      </c>
      <c r="B81" s="15" t="s">
        <v>172</v>
      </c>
      <c r="C81" s="16">
        <f t="shared" si="9"/>
        <v>30</v>
      </c>
      <c r="D81" s="17" t="s">
        <v>32</v>
      </c>
      <c r="E81" s="18"/>
      <c r="F81" s="19">
        <f t="shared" si="10"/>
        <v>0</v>
      </c>
      <c r="G81" s="20"/>
      <c r="H81" s="21"/>
      <c r="I81" s="22">
        <f t="shared" si="11"/>
        <v>0</v>
      </c>
      <c r="J81" s="23"/>
      <c r="K81" s="24">
        <f t="shared" si="12"/>
        <v>0</v>
      </c>
      <c r="L81" s="25"/>
      <c r="M81" s="26">
        <f t="shared" si="13"/>
        <v>0</v>
      </c>
      <c r="N81" s="27"/>
      <c r="O81" s="28">
        <f t="shared" si="14"/>
        <v>0</v>
      </c>
      <c r="P81" s="25"/>
      <c r="Q81" s="26">
        <f t="shared" si="15"/>
        <v>0</v>
      </c>
      <c r="R81" s="29"/>
      <c r="S81" s="30">
        <f t="shared" si="16"/>
        <v>0</v>
      </c>
      <c r="T81" s="31">
        <v>30</v>
      </c>
      <c r="U81" s="32">
        <f t="shared" si="17"/>
        <v>0</v>
      </c>
    </row>
    <row r="82" spans="1:21" ht="39.75" customHeight="1" x14ac:dyDescent="0.25">
      <c r="A82" s="14" t="s">
        <v>173</v>
      </c>
      <c r="B82" s="15" t="s">
        <v>174</v>
      </c>
      <c r="C82" s="16">
        <f t="shared" si="9"/>
        <v>240</v>
      </c>
      <c r="D82" s="17" t="s">
        <v>32</v>
      </c>
      <c r="E82" s="18"/>
      <c r="F82" s="19">
        <f t="shared" si="10"/>
        <v>0</v>
      </c>
      <c r="G82" s="20"/>
      <c r="H82" s="21"/>
      <c r="I82" s="22">
        <f t="shared" si="11"/>
        <v>0</v>
      </c>
      <c r="J82" s="23"/>
      <c r="K82" s="24">
        <f t="shared" si="12"/>
        <v>0</v>
      </c>
      <c r="L82" s="25"/>
      <c r="M82" s="26">
        <f t="shared" si="13"/>
        <v>0</v>
      </c>
      <c r="N82" s="27"/>
      <c r="O82" s="28">
        <f t="shared" si="14"/>
        <v>0</v>
      </c>
      <c r="P82" s="25"/>
      <c r="Q82" s="26">
        <f t="shared" si="15"/>
        <v>0</v>
      </c>
      <c r="R82" s="29">
        <v>240</v>
      </c>
      <c r="S82" s="30">
        <f t="shared" si="16"/>
        <v>0</v>
      </c>
      <c r="T82" s="31"/>
      <c r="U82" s="32">
        <f t="shared" si="17"/>
        <v>0</v>
      </c>
    </row>
    <row r="83" spans="1:21" s="36" customFormat="1" ht="21.75" customHeight="1" x14ac:dyDescent="0.2">
      <c r="A83" s="14" t="s">
        <v>175</v>
      </c>
      <c r="B83" s="34" t="s">
        <v>176</v>
      </c>
      <c r="C83" s="16">
        <f t="shared" si="9"/>
        <v>1</v>
      </c>
      <c r="D83" s="17" t="s">
        <v>32</v>
      </c>
      <c r="E83" s="18"/>
      <c r="F83" s="19">
        <f t="shared" si="10"/>
        <v>0</v>
      </c>
      <c r="G83" s="20"/>
      <c r="H83" s="21"/>
      <c r="I83" s="22">
        <f t="shared" si="11"/>
        <v>0</v>
      </c>
      <c r="J83" s="23"/>
      <c r="K83" s="24">
        <f t="shared" si="12"/>
        <v>0</v>
      </c>
      <c r="L83" s="25"/>
      <c r="M83" s="26">
        <f t="shared" si="13"/>
        <v>0</v>
      </c>
      <c r="N83" s="27">
        <v>1</v>
      </c>
      <c r="O83" s="28">
        <f t="shared" si="14"/>
        <v>0</v>
      </c>
      <c r="P83" s="25"/>
      <c r="Q83" s="26">
        <f t="shared" si="15"/>
        <v>0</v>
      </c>
      <c r="R83" s="29"/>
      <c r="S83" s="30">
        <f t="shared" si="16"/>
        <v>0</v>
      </c>
      <c r="T83" s="31"/>
      <c r="U83" s="32">
        <f t="shared" si="17"/>
        <v>0</v>
      </c>
    </row>
    <row r="84" spans="1:21" s="36" customFormat="1" ht="33" customHeight="1" x14ac:dyDescent="0.2">
      <c r="A84" s="14" t="s">
        <v>177</v>
      </c>
      <c r="B84" s="34" t="s">
        <v>178</v>
      </c>
      <c r="C84" s="16">
        <f t="shared" si="9"/>
        <v>170</v>
      </c>
      <c r="D84" s="17" t="s">
        <v>32</v>
      </c>
      <c r="E84" s="18"/>
      <c r="F84" s="19">
        <f t="shared" si="10"/>
        <v>0</v>
      </c>
      <c r="G84" s="20"/>
      <c r="H84" s="21">
        <v>50</v>
      </c>
      <c r="I84" s="22">
        <f t="shared" si="11"/>
        <v>0</v>
      </c>
      <c r="J84" s="23">
        <v>100</v>
      </c>
      <c r="K84" s="24">
        <f t="shared" si="12"/>
        <v>0</v>
      </c>
      <c r="L84" s="25"/>
      <c r="M84" s="26">
        <f t="shared" si="13"/>
        <v>0</v>
      </c>
      <c r="N84" s="27">
        <v>10</v>
      </c>
      <c r="O84" s="28">
        <f t="shared" si="14"/>
        <v>0</v>
      </c>
      <c r="P84" s="25"/>
      <c r="Q84" s="26">
        <f t="shared" si="15"/>
        <v>0</v>
      </c>
      <c r="R84" s="29"/>
      <c r="S84" s="30">
        <f t="shared" si="16"/>
        <v>0</v>
      </c>
      <c r="T84" s="31">
        <v>10</v>
      </c>
      <c r="U84" s="32">
        <f t="shared" si="17"/>
        <v>0</v>
      </c>
    </row>
    <row r="85" spans="1:21" ht="33.75" customHeight="1" x14ac:dyDescent="0.25">
      <c r="A85" s="14" t="s">
        <v>179</v>
      </c>
      <c r="B85" s="34" t="s">
        <v>180</v>
      </c>
      <c r="C85" s="16">
        <f t="shared" si="9"/>
        <v>1800</v>
      </c>
      <c r="D85" s="17" t="s">
        <v>32</v>
      </c>
      <c r="E85" s="18"/>
      <c r="F85" s="19">
        <f t="shared" si="10"/>
        <v>0</v>
      </c>
      <c r="G85" s="20"/>
      <c r="H85" s="21"/>
      <c r="I85" s="22">
        <f t="shared" si="11"/>
        <v>0</v>
      </c>
      <c r="J85" s="23">
        <v>1800</v>
      </c>
      <c r="K85" s="24">
        <f t="shared" si="12"/>
        <v>0</v>
      </c>
      <c r="L85" s="25"/>
      <c r="M85" s="26">
        <f t="shared" si="13"/>
        <v>0</v>
      </c>
      <c r="N85" s="27"/>
      <c r="O85" s="28">
        <f t="shared" si="14"/>
        <v>0</v>
      </c>
      <c r="P85" s="25"/>
      <c r="Q85" s="26">
        <f t="shared" si="15"/>
        <v>0</v>
      </c>
      <c r="R85" s="29"/>
      <c r="S85" s="30">
        <f t="shared" si="16"/>
        <v>0</v>
      </c>
      <c r="T85" s="31"/>
      <c r="U85" s="32">
        <f t="shared" si="17"/>
        <v>0</v>
      </c>
    </row>
    <row r="86" spans="1:21" ht="53.25" customHeight="1" x14ac:dyDescent="0.25">
      <c r="A86" s="14" t="s">
        <v>181</v>
      </c>
      <c r="B86" s="15" t="s">
        <v>182</v>
      </c>
      <c r="C86" s="16">
        <f t="shared" si="9"/>
        <v>80</v>
      </c>
      <c r="D86" s="17" t="s">
        <v>32</v>
      </c>
      <c r="E86" s="18"/>
      <c r="F86" s="19">
        <f t="shared" si="10"/>
        <v>0</v>
      </c>
      <c r="G86" s="20"/>
      <c r="H86" s="21"/>
      <c r="I86" s="22">
        <f t="shared" si="11"/>
        <v>0</v>
      </c>
      <c r="J86" s="23"/>
      <c r="K86" s="24">
        <f t="shared" si="12"/>
        <v>0</v>
      </c>
      <c r="L86" s="25"/>
      <c r="M86" s="26">
        <f t="shared" si="13"/>
        <v>0</v>
      </c>
      <c r="N86" s="27"/>
      <c r="O86" s="28">
        <f t="shared" si="14"/>
        <v>0</v>
      </c>
      <c r="P86" s="25">
        <v>80</v>
      </c>
      <c r="Q86" s="26">
        <f t="shared" si="15"/>
        <v>0</v>
      </c>
      <c r="R86" s="29"/>
      <c r="S86" s="30">
        <f t="shared" si="16"/>
        <v>0</v>
      </c>
      <c r="T86" s="31"/>
      <c r="U86" s="32">
        <f t="shared" si="17"/>
        <v>0</v>
      </c>
    </row>
    <row r="87" spans="1:21" ht="35.25" customHeight="1" x14ac:dyDescent="0.25">
      <c r="A87" s="14" t="s">
        <v>183</v>
      </c>
      <c r="B87" s="15" t="s">
        <v>184</v>
      </c>
      <c r="C87" s="16">
        <f t="shared" si="9"/>
        <v>845</v>
      </c>
      <c r="D87" s="17" t="s">
        <v>32</v>
      </c>
      <c r="E87" s="18"/>
      <c r="F87" s="19">
        <f t="shared" si="10"/>
        <v>0</v>
      </c>
      <c r="G87" s="20"/>
      <c r="H87" s="21">
        <v>75</v>
      </c>
      <c r="I87" s="22">
        <f t="shared" si="11"/>
        <v>0</v>
      </c>
      <c r="J87" s="23">
        <v>500</v>
      </c>
      <c r="K87" s="24">
        <f t="shared" si="12"/>
        <v>0</v>
      </c>
      <c r="L87" s="25">
        <v>80</v>
      </c>
      <c r="M87" s="26">
        <f t="shared" si="13"/>
        <v>0</v>
      </c>
      <c r="N87" s="27">
        <v>120</v>
      </c>
      <c r="O87" s="28">
        <f t="shared" si="14"/>
        <v>0</v>
      </c>
      <c r="P87" s="25">
        <v>40</v>
      </c>
      <c r="Q87" s="26">
        <f t="shared" si="15"/>
        <v>0</v>
      </c>
      <c r="R87" s="29"/>
      <c r="S87" s="30">
        <f t="shared" si="16"/>
        <v>0</v>
      </c>
      <c r="T87" s="31">
        <v>30</v>
      </c>
      <c r="U87" s="32">
        <f t="shared" si="17"/>
        <v>0</v>
      </c>
    </row>
    <row r="88" spans="1:21" ht="36" customHeight="1" x14ac:dyDescent="0.25">
      <c r="A88" s="14" t="s">
        <v>185</v>
      </c>
      <c r="B88" s="15" t="s">
        <v>186</v>
      </c>
      <c r="C88" s="16">
        <f t="shared" si="9"/>
        <v>1165</v>
      </c>
      <c r="D88" s="17" t="s">
        <v>32</v>
      </c>
      <c r="E88" s="18"/>
      <c r="F88" s="19">
        <f t="shared" si="10"/>
        <v>0</v>
      </c>
      <c r="G88" s="20"/>
      <c r="H88" s="21">
        <v>75</v>
      </c>
      <c r="I88" s="22">
        <f t="shared" si="11"/>
        <v>0</v>
      </c>
      <c r="J88" s="23">
        <v>500</v>
      </c>
      <c r="K88" s="24">
        <f t="shared" si="12"/>
        <v>0</v>
      </c>
      <c r="L88" s="25">
        <v>80</v>
      </c>
      <c r="M88" s="26">
        <f t="shared" si="13"/>
        <v>0</v>
      </c>
      <c r="N88" s="27">
        <v>240</v>
      </c>
      <c r="O88" s="28">
        <f t="shared" si="14"/>
        <v>0</v>
      </c>
      <c r="P88" s="25">
        <v>120</v>
      </c>
      <c r="Q88" s="26">
        <f t="shared" si="15"/>
        <v>0</v>
      </c>
      <c r="R88" s="29">
        <v>120</v>
      </c>
      <c r="S88" s="30">
        <f t="shared" si="16"/>
        <v>0</v>
      </c>
      <c r="T88" s="31">
        <v>30</v>
      </c>
      <c r="U88" s="32">
        <f t="shared" si="17"/>
        <v>0</v>
      </c>
    </row>
    <row r="89" spans="1:21" ht="24.95" customHeight="1" x14ac:dyDescent="0.25">
      <c r="A89" s="14" t="s">
        <v>187</v>
      </c>
      <c r="B89" s="15" t="s">
        <v>188</v>
      </c>
      <c r="C89" s="16">
        <f t="shared" si="9"/>
        <v>350</v>
      </c>
      <c r="D89" s="17" t="s">
        <v>32</v>
      </c>
      <c r="E89" s="18"/>
      <c r="F89" s="19">
        <f t="shared" si="10"/>
        <v>0</v>
      </c>
      <c r="G89" s="20"/>
      <c r="H89" s="21"/>
      <c r="I89" s="22">
        <f t="shared" si="11"/>
        <v>0</v>
      </c>
      <c r="J89" s="23"/>
      <c r="K89" s="24">
        <f t="shared" si="12"/>
        <v>0</v>
      </c>
      <c r="L89" s="25"/>
      <c r="M89" s="26">
        <f t="shared" si="13"/>
        <v>0</v>
      </c>
      <c r="N89" s="27"/>
      <c r="O89" s="28">
        <f t="shared" si="14"/>
        <v>0</v>
      </c>
      <c r="P89" s="25"/>
      <c r="Q89" s="26">
        <f t="shared" si="15"/>
        <v>0</v>
      </c>
      <c r="R89" s="29"/>
      <c r="S89" s="30">
        <f t="shared" si="16"/>
        <v>0</v>
      </c>
      <c r="T89" s="31">
        <v>350</v>
      </c>
      <c r="U89" s="32">
        <f t="shared" si="17"/>
        <v>0</v>
      </c>
    </row>
    <row r="90" spans="1:21" ht="44.25" customHeight="1" x14ac:dyDescent="0.25">
      <c r="A90" s="14" t="s">
        <v>189</v>
      </c>
      <c r="B90" s="15" t="s">
        <v>190</v>
      </c>
      <c r="C90" s="16">
        <f t="shared" si="9"/>
        <v>420</v>
      </c>
      <c r="D90" s="17" t="s">
        <v>32</v>
      </c>
      <c r="E90" s="18"/>
      <c r="F90" s="19">
        <f t="shared" si="10"/>
        <v>0</v>
      </c>
      <c r="G90" s="20"/>
      <c r="H90" s="21"/>
      <c r="I90" s="22">
        <f t="shared" si="11"/>
        <v>0</v>
      </c>
      <c r="J90" s="23"/>
      <c r="K90" s="24">
        <f t="shared" si="12"/>
        <v>0</v>
      </c>
      <c r="L90" s="25">
        <v>20</v>
      </c>
      <c r="M90" s="26">
        <f t="shared" si="13"/>
        <v>0</v>
      </c>
      <c r="N90" s="27"/>
      <c r="O90" s="28">
        <f t="shared" si="14"/>
        <v>0</v>
      </c>
      <c r="P90" s="25"/>
      <c r="Q90" s="26">
        <f t="shared" si="15"/>
        <v>0</v>
      </c>
      <c r="R90" s="29">
        <v>100</v>
      </c>
      <c r="S90" s="30">
        <f t="shared" si="16"/>
        <v>0</v>
      </c>
      <c r="T90" s="31">
        <v>300</v>
      </c>
      <c r="U90" s="32">
        <f t="shared" si="17"/>
        <v>0</v>
      </c>
    </row>
    <row r="91" spans="1:21" ht="24.95" customHeight="1" x14ac:dyDescent="0.25">
      <c r="A91" s="14" t="s">
        <v>191</v>
      </c>
      <c r="B91" s="15" t="s">
        <v>192</v>
      </c>
      <c r="C91" s="16">
        <f t="shared" si="9"/>
        <v>10</v>
      </c>
      <c r="D91" s="17" t="s">
        <v>32</v>
      </c>
      <c r="E91" s="18"/>
      <c r="F91" s="19">
        <f t="shared" si="10"/>
        <v>0</v>
      </c>
      <c r="G91" s="20"/>
      <c r="H91" s="21"/>
      <c r="I91" s="22">
        <f t="shared" si="11"/>
        <v>0</v>
      </c>
      <c r="J91" s="23"/>
      <c r="K91" s="24">
        <f t="shared" si="12"/>
        <v>0</v>
      </c>
      <c r="L91" s="25"/>
      <c r="M91" s="26">
        <f t="shared" si="13"/>
        <v>0</v>
      </c>
      <c r="N91" s="27"/>
      <c r="O91" s="28">
        <f t="shared" si="14"/>
        <v>0</v>
      </c>
      <c r="P91" s="25"/>
      <c r="Q91" s="26">
        <f t="shared" si="15"/>
        <v>0</v>
      </c>
      <c r="R91" s="29">
        <v>10</v>
      </c>
      <c r="S91" s="30">
        <f t="shared" si="16"/>
        <v>0</v>
      </c>
      <c r="T91" s="31"/>
      <c r="U91" s="32">
        <f t="shared" si="17"/>
        <v>0</v>
      </c>
    </row>
    <row r="92" spans="1:21" ht="37.5" customHeight="1" x14ac:dyDescent="0.25">
      <c r="A92" s="14" t="s">
        <v>193</v>
      </c>
      <c r="B92" s="15" t="s">
        <v>194</v>
      </c>
      <c r="C92" s="16">
        <f t="shared" si="9"/>
        <v>90</v>
      </c>
      <c r="D92" s="17" t="s">
        <v>32</v>
      </c>
      <c r="E92" s="18"/>
      <c r="F92" s="19">
        <f t="shared" si="10"/>
        <v>0</v>
      </c>
      <c r="G92" s="20"/>
      <c r="H92" s="21"/>
      <c r="I92" s="22">
        <f t="shared" si="11"/>
        <v>0</v>
      </c>
      <c r="J92" s="23">
        <v>50</v>
      </c>
      <c r="K92" s="24">
        <f t="shared" si="12"/>
        <v>0</v>
      </c>
      <c r="L92" s="25"/>
      <c r="M92" s="26">
        <f t="shared" si="13"/>
        <v>0</v>
      </c>
      <c r="N92" s="27">
        <v>10</v>
      </c>
      <c r="O92" s="28">
        <f t="shared" si="14"/>
        <v>0</v>
      </c>
      <c r="P92" s="25"/>
      <c r="Q92" s="26">
        <f t="shared" si="15"/>
        <v>0</v>
      </c>
      <c r="R92" s="29"/>
      <c r="S92" s="30">
        <f t="shared" si="16"/>
        <v>0</v>
      </c>
      <c r="T92" s="31">
        <v>30</v>
      </c>
      <c r="U92" s="32">
        <f t="shared" si="17"/>
        <v>0</v>
      </c>
    </row>
    <row r="93" spans="1:21" ht="48" customHeight="1" x14ac:dyDescent="0.25">
      <c r="A93" s="14" t="s">
        <v>195</v>
      </c>
      <c r="B93" s="15" t="s">
        <v>196</v>
      </c>
      <c r="C93" s="16">
        <f t="shared" si="9"/>
        <v>1605</v>
      </c>
      <c r="D93" s="17" t="s">
        <v>32</v>
      </c>
      <c r="E93" s="18"/>
      <c r="F93" s="19">
        <f t="shared" si="10"/>
        <v>0</v>
      </c>
      <c r="G93" s="20"/>
      <c r="H93" s="21">
        <v>105</v>
      </c>
      <c r="I93" s="22">
        <f t="shared" si="11"/>
        <v>0</v>
      </c>
      <c r="J93" s="23">
        <v>500</v>
      </c>
      <c r="K93" s="24">
        <f t="shared" si="12"/>
        <v>0</v>
      </c>
      <c r="L93" s="25">
        <v>200</v>
      </c>
      <c r="M93" s="26">
        <f t="shared" si="13"/>
        <v>0</v>
      </c>
      <c r="N93" s="27">
        <v>280</v>
      </c>
      <c r="O93" s="28">
        <f t="shared" si="14"/>
        <v>0</v>
      </c>
      <c r="P93" s="25">
        <v>120</v>
      </c>
      <c r="Q93" s="26">
        <f t="shared" si="15"/>
        <v>0</v>
      </c>
      <c r="R93" s="29">
        <v>240</v>
      </c>
      <c r="S93" s="30">
        <f t="shared" si="16"/>
        <v>0</v>
      </c>
      <c r="T93" s="31">
        <v>160</v>
      </c>
      <c r="U93" s="32">
        <f t="shared" si="17"/>
        <v>0</v>
      </c>
    </row>
    <row r="94" spans="1:21" ht="45.75" customHeight="1" x14ac:dyDescent="0.25">
      <c r="A94" s="14" t="s">
        <v>197</v>
      </c>
      <c r="B94" s="15" t="s">
        <v>198</v>
      </c>
      <c r="C94" s="16">
        <f t="shared" si="9"/>
        <v>305</v>
      </c>
      <c r="D94" s="17" t="s">
        <v>32</v>
      </c>
      <c r="E94" s="18"/>
      <c r="F94" s="19">
        <f t="shared" si="10"/>
        <v>0</v>
      </c>
      <c r="G94" s="20"/>
      <c r="H94" s="21"/>
      <c r="I94" s="22">
        <f t="shared" si="11"/>
        <v>0</v>
      </c>
      <c r="J94" s="23">
        <v>100</v>
      </c>
      <c r="K94" s="24">
        <f t="shared" si="12"/>
        <v>0</v>
      </c>
      <c r="L94" s="25"/>
      <c r="M94" s="26">
        <f t="shared" si="13"/>
        <v>0</v>
      </c>
      <c r="N94" s="27">
        <v>200</v>
      </c>
      <c r="O94" s="28">
        <f t="shared" si="14"/>
        <v>0</v>
      </c>
      <c r="P94" s="25"/>
      <c r="Q94" s="26">
        <f t="shared" si="15"/>
        <v>0</v>
      </c>
      <c r="R94" s="29"/>
      <c r="S94" s="30">
        <f t="shared" si="16"/>
        <v>0</v>
      </c>
      <c r="T94" s="31">
        <v>5</v>
      </c>
      <c r="U94" s="32">
        <f t="shared" si="17"/>
        <v>0</v>
      </c>
    </row>
    <row r="95" spans="1:21" ht="46.5" customHeight="1" x14ac:dyDescent="0.25">
      <c r="A95" s="14" t="s">
        <v>199</v>
      </c>
      <c r="B95" s="15" t="s">
        <v>200</v>
      </c>
      <c r="C95" s="16">
        <f t="shared" si="9"/>
        <v>20</v>
      </c>
      <c r="D95" s="17" t="s">
        <v>32</v>
      </c>
      <c r="E95" s="18"/>
      <c r="F95" s="19">
        <f t="shared" si="10"/>
        <v>0</v>
      </c>
      <c r="G95" s="20"/>
      <c r="H95" s="21"/>
      <c r="I95" s="22">
        <f t="shared" si="11"/>
        <v>0</v>
      </c>
      <c r="J95" s="23"/>
      <c r="K95" s="24">
        <f t="shared" si="12"/>
        <v>0</v>
      </c>
      <c r="L95" s="25"/>
      <c r="M95" s="26">
        <f t="shared" si="13"/>
        <v>0</v>
      </c>
      <c r="N95" s="27">
        <v>20</v>
      </c>
      <c r="O95" s="28">
        <f t="shared" si="14"/>
        <v>0</v>
      </c>
      <c r="P95" s="25"/>
      <c r="Q95" s="26">
        <f t="shared" si="15"/>
        <v>0</v>
      </c>
      <c r="R95" s="29"/>
      <c r="S95" s="30">
        <f t="shared" si="16"/>
        <v>0</v>
      </c>
      <c r="T95" s="31"/>
      <c r="U95" s="32">
        <f t="shared" si="17"/>
        <v>0</v>
      </c>
    </row>
    <row r="96" spans="1:21" ht="33.75" customHeight="1" x14ac:dyDescent="0.25">
      <c r="A96" s="14" t="s">
        <v>201</v>
      </c>
      <c r="B96" s="15" t="s">
        <v>202</v>
      </c>
      <c r="C96" s="16">
        <f t="shared" si="9"/>
        <v>1190</v>
      </c>
      <c r="D96" s="17" t="s">
        <v>32</v>
      </c>
      <c r="E96" s="18"/>
      <c r="F96" s="19">
        <f t="shared" si="10"/>
        <v>0</v>
      </c>
      <c r="G96" s="20"/>
      <c r="H96" s="21">
        <v>100</v>
      </c>
      <c r="I96" s="22">
        <f t="shared" si="11"/>
        <v>0</v>
      </c>
      <c r="J96" s="23">
        <v>800</v>
      </c>
      <c r="K96" s="24">
        <f t="shared" si="12"/>
        <v>0</v>
      </c>
      <c r="L96" s="25"/>
      <c r="M96" s="26">
        <f t="shared" si="13"/>
        <v>0</v>
      </c>
      <c r="N96" s="27">
        <v>40</v>
      </c>
      <c r="O96" s="28">
        <f t="shared" si="14"/>
        <v>0</v>
      </c>
      <c r="P96" s="25">
        <v>240</v>
      </c>
      <c r="Q96" s="26">
        <f t="shared" si="15"/>
        <v>0</v>
      </c>
      <c r="R96" s="29"/>
      <c r="S96" s="30">
        <f t="shared" si="16"/>
        <v>0</v>
      </c>
      <c r="T96" s="31">
        <v>10</v>
      </c>
      <c r="U96" s="32">
        <f t="shared" si="17"/>
        <v>0</v>
      </c>
    </row>
    <row r="97" spans="1:21" ht="45.75" customHeight="1" x14ac:dyDescent="0.25">
      <c r="A97" s="14" t="s">
        <v>203</v>
      </c>
      <c r="B97" s="15" t="s">
        <v>204</v>
      </c>
      <c r="C97" s="16">
        <f t="shared" si="9"/>
        <v>520</v>
      </c>
      <c r="D97" s="17" t="s">
        <v>32</v>
      </c>
      <c r="E97" s="18"/>
      <c r="F97" s="19">
        <f t="shared" si="10"/>
        <v>0</v>
      </c>
      <c r="G97" s="20"/>
      <c r="H97" s="21">
        <v>60</v>
      </c>
      <c r="I97" s="22">
        <f t="shared" si="11"/>
        <v>0</v>
      </c>
      <c r="J97" s="23">
        <v>160</v>
      </c>
      <c r="K97" s="24">
        <f t="shared" si="12"/>
        <v>0</v>
      </c>
      <c r="L97" s="25">
        <v>100</v>
      </c>
      <c r="M97" s="26">
        <f t="shared" si="13"/>
        <v>0</v>
      </c>
      <c r="N97" s="27">
        <v>50</v>
      </c>
      <c r="O97" s="28">
        <f t="shared" si="14"/>
        <v>0</v>
      </c>
      <c r="P97" s="25">
        <v>30</v>
      </c>
      <c r="Q97" s="26">
        <f t="shared" si="15"/>
        <v>0</v>
      </c>
      <c r="R97" s="29">
        <v>120</v>
      </c>
      <c r="S97" s="30">
        <f t="shared" si="16"/>
        <v>0</v>
      </c>
      <c r="T97" s="31"/>
      <c r="U97" s="32">
        <f t="shared" si="17"/>
        <v>0</v>
      </c>
    </row>
    <row r="98" spans="1:21" ht="24.95" customHeight="1" x14ac:dyDescent="0.25">
      <c r="A98" s="14" t="s">
        <v>205</v>
      </c>
      <c r="B98" s="15" t="s">
        <v>206</v>
      </c>
      <c r="C98" s="16">
        <f t="shared" si="9"/>
        <v>10</v>
      </c>
      <c r="D98" s="17" t="s">
        <v>32</v>
      </c>
      <c r="E98" s="18"/>
      <c r="F98" s="19">
        <f t="shared" si="10"/>
        <v>0</v>
      </c>
      <c r="G98" s="20"/>
      <c r="H98" s="21"/>
      <c r="I98" s="22">
        <f t="shared" si="11"/>
        <v>0</v>
      </c>
      <c r="J98" s="23"/>
      <c r="K98" s="24">
        <f t="shared" si="12"/>
        <v>0</v>
      </c>
      <c r="L98" s="25"/>
      <c r="M98" s="26">
        <f t="shared" si="13"/>
        <v>0</v>
      </c>
      <c r="N98" s="27"/>
      <c r="O98" s="28">
        <f t="shared" si="14"/>
        <v>0</v>
      </c>
      <c r="P98" s="25"/>
      <c r="Q98" s="26">
        <f t="shared" si="15"/>
        <v>0</v>
      </c>
      <c r="R98" s="29"/>
      <c r="S98" s="30">
        <f t="shared" si="16"/>
        <v>0</v>
      </c>
      <c r="T98" s="31">
        <v>10</v>
      </c>
      <c r="U98" s="32">
        <f t="shared" si="17"/>
        <v>0</v>
      </c>
    </row>
    <row r="99" spans="1:21" ht="48" customHeight="1" x14ac:dyDescent="0.25">
      <c r="A99" s="14" t="s">
        <v>207</v>
      </c>
      <c r="B99" s="15" t="s">
        <v>208</v>
      </c>
      <c r="C99" s="16">
        <f t="shared" si="9"/>
        <v>420</v>
      </c>
      <c r="D99" s="17" t="s">
        <v>32</v>
      </c>
      <c r="E99" s="18"/>
      <c r="F99" s="19">
        <f t="shared" si="10"/>
        <v>0</v>
      </c>
      <c r="G99" s="20"/>
      <c r="H99" s="21"/>
      <c r="I99" s="22">
        <f t="shared" si="11"/>
        <v>0</v>
      </c>
      <c r="J99" s="23">
        <v>400</v>
      </c>
      <c r="K99" s="24">
        <f t="shared" si="12"/>
        <v>0</v>
      </c>
      <c r="L99" s="25"/>
      <c r="M99" s="26">
        <f t="shared" si="13"/>
        <v>0</v>
      </c>
      <c r="N99" s="27"/>
      <c r="O99" s="28">
        <f t="shared" si="14"/>
        <v>0</v>
      </c>
      <c r="P99" s="25"/>
      <c r="Q99" s="26">
        <f t="shared" si="15"/>
        <v>0</v>
      </c>
      <c r="R99" s="29"/>
      <c r="S99" s="30">
        <f t="shared" si="16"/>
        <v>0</v>
      </c>
      <c r="T99" s="31">
        <v>20</v>
      </c>
      <c r="U99" s="32">
        <f t="shared" si="17"/>
        <v>0</v>
      </c>
    </row>
    <row r="100" spans="1:21" ht="24.95" customHeight="1" x14ac:dyDescent="0.25">
      <c r="A100" s="14" t="s">
        <v>209</v>
      </c>
      <c r="B100" s="15" t="s">
        <v>210</v>
      </c>
      <c r="C100" s="16">
        <f t="shared" si="9"/>
        <v>90</v>
      </c>
      <c r="D100" s="17" t="s">
        <v>32</v>
      </c>
      <c r="E100" s="18"/>
      <c r="F100" s="19">
        <f t="shared" si="10"/>
        <v>0</v>
      </c>
      <c r="G100" s="20"/>
      <c r="H100" s="21"/>
      <c r="I100" s="22">
        <f t="shared" si="11"/>
        <v>0</v>
      </c>
      <c r="J100" s="23"/>
      <c r="K100" s="24">
        <f t="shared" si="12"/>
        <v>0</v>
      </c>
      <c r="L100" s="25">
        <v>50</v>
      </c>
      <c r="M100" s="26">
        <f t="shared" si="13"/>
        <v>0</v>
      </c>
      <c r="N100" s="27">
        <v>15</v>
      </c>
      <c r="O100" s="28">
        <f t="shared" si="14"/>
        <v>0</v>
      </c>
      <c r="P100" s="25"/>
      <c r="Q100" s="26">
        <f t="shared" si="15"/>
        <v>0</v>
      </c>
      <c r="R100" s="29">
        <v>5</v>
      </c>
      <c r="S100" s="30">
        <f t="shared" si="16"/>
        <v>0</v>
      </c>
      <c r="T100" s="31">
        <v>20</v>
      </c>
      <c r="U100" s="32">
        <f t="shared" si="17"/>
        <v>0</v>
      </c>
    </row>
    <row r="101" spans="1:21" ht="55.5" customHeight="1" x14ac:dyDescent="0.25">
      <c r="A101" s="14" t="s">
        <v>211</v>
      </c>
      <c r="B101" s="15" t="s">
        <v>212</v>
      </c>
      <c r="C101" s="16">
        <f t="shared" si="9"/>
        <v>10</v>
      </c>
      <c r="D101" s="17" t="s">
        <v>32</v>
      </c>
      <c r="E101" s="18"/>
      <c r="F101" s="19">
        <f t="shared" si="10"/>
        <v>0</v>
      </c>
      <c r="G101" s="20"/>
      <c r="H101" s="21"/>
      <c r="I101" s="22">
        <f t="shared" si="11"/>
        <v>0</v>
      </c>
      <c r="J101" s="23"/>
      <c r="K101" s="24">
        <f t="shared" si="12"/>
        <v>0</v>
      </c>
      <c r="L101" s="25"/>
      <c r="M101" s="26">
        <f t="shared" si="13"/>
        <v>0</v>
      </c>
      <c r="N101" s="27"/>
      <c r="O101" s="28">
        <f t="shared" si="14"/>
        <v>0</v>
      </c>
      <c r="P101" s="25"/>
      <c r="Q101" s="26">
        <f t="shared" si="15"/>
        <v>0</v>
      </c>
      <c r="R101" s="29"/>
      <c r="S101" s="30">
        <f t="shared" si="16"/>
        <v>0</v>
      </c>
      <c r="T101" s="31">
        <v>10</v>
      </c>
      <c r="U101" s="32">
        <f t="shared" si="17"/>
        <v>0</v>
      </c>
    </row>
    <row r="102" spans="1:21" ht="24.95" customHeight="1" x14ac:dyDescent="0.25">
      <c r="A102" s="14" t="s">
        <v>213</v>
      </c>
      <c r="B102" s="15" t="s">
        <v>214</v>
      </c>
      <c r="C102" s="16">
        <f t="shared" si="9"/>
        <v>10</v>
      </c>
      <c r="D102" s="17" t="s">
        <v>32</v>
      </c>
      <c r="E102" s="18"/>
      <c r="F102" s="19">
        <f t="shared" si="10"/>
        <v>0</v>
      </c>
      <c r="G102" s="20"/>
      <c r="H102" s="21"/>
      <c r="I102" s="22">
        <f t="shared" si="11"/>
        <v>0</v>
      </c>
      <c r="J102" s="23"/>
      <c r="K102" s="24">
        <f t="shared" si="12"/>
        <v>0</v>
      </c>
      <c r="L102" s="25"/>
      <c r="M102" s="26">
        <f t="shared" si="13"/>
        <v>0</v>
      </c>
      <c r="N102" s="27"/>
      <c r="O102" s="28">
        <f t="shared" si="14"/>
        <v>0</v>
      </c>
      <c r="P102" s="25"/>
      <c r="Q102" s="26">
        <f t="shared" si="15"/>
        <v>0</v>
      </c>
      <c r="R102" s="29"/>
      <c r="S102" s="30">
        <f t="shared" si="16"/>
        <v>0</v>
      </c>
      <c r="T102" s="31">
        <v>10</v>
      </c>
      <c r="U102" s="32">
        <f t="shared" si="17"/>
        <v>0</v>
      </c>
    </row>
    <row r="103" spans="1:21" ht="24.95" customHeight="1" x14ac:dyDescent="0.25">
      <c r="A103" s="14" t="s">
        <v>215</v>
      </c>
      <c r="B103" s="15" t="s">
        <v>216</v>
      </c>
      <c r="C103" s="16">
        <f t="shared" si="9"/>
        <v>100</v>
      </c>
      <c r="D103" s="17" t="s">
        <v>32</v>
      </c>
      <c r="E103" s="18"/>
      <c r="F103" s="19">
        <f t="shared" si="10"/>
        <v>0</v>
      </c>
      <c r="G103" s="20"/>
      <c r="H103" s="21"/>
      <c r="I103" s="22">
        <f t="shared" si="11"/>
        <v>0</v>
      </c>
      <c r="J103" s="23"/>
      <c r="K103" s="24">
        <f t="shared" si="12"/>
        <v>0</v>
      </c>
      <c r="L103" s="25">
        <v>100</v>
      </c>
      <c r="M103" s="26">
        <f t="shared" si="13"/>
        <v>0</v>
      </c>
      <c r="N103" s="27"/>
      <c r="O103" s="28">
        <f t="shared" si="14"/>
        <v>0</v>
      </c>
      <c r="P103" s="25"/>
      <c r="Q103" s="26">
        <f t="shared" si="15"/>
        <v>0</v>
      </c>
      <c r="R103" s="29"/>
      <c r="S103" s="30">
        <f t="shared" si="16"/>
        <v>0</v>
      </c>
      <c r="T103" s="31"/>
      <c r="U103" s="32">
        <f t="shared" si="17"/>
        <v>0</v>
      </c>
    </row>
    <row r="104" spans="1:21" s="36" customFormat="1" ht="21" x14ac:dyDescent="0.2">
      <c r="A104" s="14" t="s">
        <v>217</v>
      </c>
      <c r="B104" s="34" t="s">
        <v>218</v>
      </c>
      <c r="C104" s="16">
        <f t="shared" si="9"/>
        <v>1</v>
      </c>
      <c r="D104" s="17" t="s">
        <v>32</v>
      </c>
      <c r="E104" s="18"/>
      <c r="F104" s="19">
        <f t="shared" si="10"/>
        <v>0</v>
      </c>
      <c r="G104" s="20"/>
      <c r="H104" s="21"/>
      <c r="I104" s="22">
        <f t="shared" si="11"/>
        <v>0</v>
      </c>
      <c r="J104" s="23"/>
      <c r="K104" s="24">
        <f t="shared" si="12"/>
        <v>0</v>
      </c>
      <c r="L104" s="25"/>
      <c r="M104" s="26">
        <f t="shared" si="13"/>
        <v>0</v>
      </c>
      <c r="N104" s="27">
        <v>1</v>
      </c>
      <c r="O104" s="28">
        <f t="shared" si="14"/>
        <v>0</v>
      </c>
      <c r="P104" s="25"/>
      <c r="Q104" s="26">
        <f t="shared" si="15"/>
        <v>0</v>
      </c>
      <c r="R104" s="29"/>
      <c r="S104" s="30">
        <f t="shared" si="16"/>
        <v>0</v>
      </c>
      <c r="T104" s="31"/>
      <c r="U104" s="32">
        <f t="shared" si="17"/>
        <v>0</v>
      </c>
    </row>
    <row r="105" spans="1:21" ht="76.5" customHeight="1" x14ac:dyDescent="0.25">
      <c r="A105" s="14" t="s">
        <v>219</v>
      </c>
      <c r="B105" s="15" t="s">
        <v>220</v>
      </c>
      <c r="C105" s="16">
        <f t="shared" si="9"/>
        <v>7850</v>
      </c>
      <c r="D105" s="17" t="s">
        <v>32</v>
      </c>
      <c r="E105" s="18"/>
      <c r="F105" s="19">
        <f t="shared" si="10"/>
        <v>0</v>
      </c>
      <c r="G105" s="20"/>
      <c r="H105" s="21"/>
      <c r="I105" s="22">
        <f t="shared" si="11"/>
        <v>0</v>
      </c>
      <c r="J105" s="23">
        <v>5000</v>
      </c>
      <c r="K105" s="24">
        <f t="shared" si="12"/>
        <v>0</v>
      </c>
      <c r="L105" s="25">
        <v>350</v>
      </c>
      <c r="M105" s="26">
        <f t="shared" si="13"/>
        <v>0</v>
      </c>
      <c r="N105" s="27">
        <v>2500</v>
      </c>
      <c r="O105" s="28">
        <f t="shared" si="14"/>
        <v>0</v>
      </c>
      <c r="P105" s="25"/>
      <c r="Q105" s="26">
        <f t="shared" si="15"/>
        <v>0</v>
      </c>
      <c r="R105" s="29"/>
      <c r="S105" s="30">
        <f t="shared" si="16"/>
        <v>0</v>
      </c>
      <c r="T105" s="31"/>
      <c r="U105" s="32">
        <f t="shared" si="17"/>
        <v>0</v>
      </c>
    </row>
    <row r="106" spans="1:21" ht="43.5" customHeight="1" x14ac:dyDescent="0.25">
      <c r="A106" s="14" t="s">
        <v>221</v>
      </c>
      <c r="B106" s="15" t="s">
        <v>222</v>
      </c>
      <c r="C106" s="16">
        <f t="shared" si="9"/>
        <v>1100</v>
      </c>
      <c r="D106" s="17" t="s">
        <v>32</v>
      </c>
      <c r="E106" s="18"/>
      <c r="F106" s="19">
        <f t="shared" si="10"/>
        <v>0</v>
      </c>
      <c r="G106" s="20"/>
      <c r="H106" s="21">
        <v>1100</v>
      </c>
      <c r="I106" s="22">
        <f t="shared" si="11"/>
        <v>0</v>
      </c>
      <c r="J106" s="23"/>
      <c r="K106" s="24">
        <f t="shared" si="12"/>
        <v>0</v>
      </c>
      <c r="L106" s="25"/>
      <c r="M106" s="26">
        <f t="shared" si="13"/>
        <v>0</v>
      </c>
      <c r="N106" s="27"/>
      <c r="O106" s="28">
        <f t="shared" si="14"/>
        <v>0</v>
      </c>
      <c r="P106" s="25"/>
      <c r="Q106" s="26">
        <f t="shared" si="15"/>
        <v>0</v>
      </c>
      <c r="R106" s="29"/>
      <c r="S106" s="30">
        <f t="shared" si="16"/>
        <v>0</v>
      </c>
      <c r="T106" s="31"/>
      <c r="U106" s="32">
        <f t="shared" si="17"/>
        <v>0</v>
      </c>
    </row>
    <row r="107" spans="1:21" ht="39" customHeight="1" x14ac:dyDescent="0.25">
      <c r="A107" s="14" t="s">
        <v>223</v>
      </c>
      <c r="B107" s="34" t="s">
        <v>224</v>
      </c>
      <c r="C107" s="16">
        <f t="shared" si="9"/>
        <v>150</v>
      </c>
      <c r="D107" s="17" t="s">
        <v>32</v>
      </c>
      <c r="E107" s="18"/>
      <c r="F107" s="19">
        <f t="shared" si="10"/>
        <v>0</v>
      </c>
      <c r="G107" s="20"/>
      <c r="H107" s="21"/>
      <c r="I107" s="22">
        <f t="shared" si="11"/>
        <v>0</v>
      </c>
      <c r="J107" s="23"/>
      <c r="K107" s="24">
        <f t="shared" si="12"/>
        <v>0</v>
      </c>
      <c r="L107" s="25"/>
      <c r="M107" s="26">
        <f t="shared" si="13"/>
        <v>0</v>
      </c>
      <c r="N107" s="27"/>
      <c r="O107" s="28">
        <f t="shared" si="14"/>
        <v>0</v>
      </c>
      <c r="P107" s="25"/>
      <c r="Q107" s="26">
        <f t="shared" si="15"/>
        <v>0</v>
      </c>
      <c r="R107" s="29"/>
      <c r="S107" s="30">
        <f t="shared" si="16"/>
        <v>0</v>
      </c>
      <c r="T107" s="31">
        <v>150</v>
      </c>
      <c r="U107" s="32">
        <f t="shared" si="17"/>
        <v>0</v>
      </c>
    </row>
    <row r="108" spans="1:21" ht="55.5" customHeight="1" x14ac:dyDescent="0.25">
      <c r="A108" s="14" t="s">
        <v>225</v>
      </c>
      <c r="B108" s="15" t="s">
        <v>226</v>
      </c>
      <c r="C108" s="16">
        <f t="shared" si="9"/>
        <v>400</v>
      </c>
      <c r="D108" s="17" t="s">
        <v>32</v>
      </c>
      <c r="E108" s="18"/>
      <c r="F108" s="19">
        <f t="shared" si="10"/>
        <v>0</v>
      </c>
      <c r="G108" s="20"/>
      <c r="H108" s="21"/>
      <c r="I108" s="22">
        <f t="shared" si="11"/>
        <v>0</v>
      </c>
      <c r="J108" s="23"/>
      <c r="K108" s="24">
        <f t="shared" si="12"/>
        <v>0</v>
      </c>
      <c r="L108" s="25"/>
      <c r="M108" s="26">
        <f t="shared" si="13"/>
        <v>0</v>
      </c>
      <c r="N108" s="27"/>
      <c r="O108" s="28">
        <f t="shared" si="14"/>
        <v>0</v>
      </c>
      <c r="P108" s="25"/>
      <c r="Q108" s="26">
        <f t="shared" si="15"/>
        <v>0</v>
      </c>
      <c r="R108" s="29">
        <v>400</v>
      </c>
      <c r="S108" s="30">
        <f t="shared" si="16"/>
        <v>0</v>
      </c>
      <c r="T108" s="31"/>
      <c r="U108" s="32">
        <f t="shared" si="17"/>
        <v>0</v>
      </c>
    </row>
    <row r="109" spans="1:21" ht="37.5" customHeight="1" x14ac:dyDescent="0.25">
      <c r="A109" s="14" t="s">
        <v>227</v>
      </c>
      <c r="B109" s="15" t="s">
        <v>228</v>
      </c>
      <c r="C109" s="16">
        <f t="shared" si="9"/>
        <v>450</v>
      </c>
      <c r="D109" s="17" t="s">
        <v>32</v>
      </c>
      <c r="E109" s="18"/>
      <c r="F109" s="19">
        <f t="shared" si="10"/>
        <v>0</v>
      </c>
      <c r="G109" s="20"/>
      <c r="H109" s="21"/>
      <c r="I109" s="22">
        <f t="shared" si="11"/>
        <v>0</v>
      </c>
      <c r="J109" s="23">
        <v>300</v>
      </c>
      <c r="K109" s="24">
        <f t="shared" si="12"/>
        <v>0</v>
      </c>
      <c r="L109" s="25"/>
      <c r="M109" s="26">
        <f t="shared" si="13"/>
        <v>0</v>
      </c>
      <c r="N109" s="27">
        <v>150</v>
      </c>
      <c r="O109" s="28">
        <f t="shared" si="14"/>
        <v>0</v>
      </c>
      <c r="P109" s="25"/>
      <c r="Q109" s="26">
        <f t="shared" si="15"/>
        <v>0</v>
      </c>
      <c r="R109" s="29"/>
      <c r="S109" s="30">
        <f t="shared" si="16"/>
        <v>0</v>
      </c>
      <c r="T109" s="31"/>
      <c r="U109" s="32">
        <f t="shared" si="17"/>
        <v>0</v>
      </c>
    </row>
    <row r="110" spans="1:21" ht="45" customHeight="1" x14ac:dyDescent="0.25">
      <c r="A110" s="14" t="s">
        <v>229</v>
      </c>
      <c r="B110" s="15" t="s">
        <v>230</v>
      </c>
      <c r="C110" s="16">
        <f t="shared" si="9"/>
        <v>620</v>
      </c>
      <c r="D110" s="17" t="s">
        <v>32</v>
      </c>
      <c r="E110" s="18"/>
      <c r="F110" s="19">
        <f t="shared" si="10"/>
        <v>0</v>
      </c>
      <c r="G110" s="20"/>
      <c r="H110" s="21"/>
      <c r="I110" s="22">
        <f t="shared" si="11"/>
        <v>0</v>
      </c>
      <c r="J110" s="23">
        <v>300</v>
      </c>
      <c r="K110" s="24">
        <f t="shared" si="12"/>
        <v>0</v>
      </c>
      <c r="L110" s="25">
        <v>120</v>
      </c>
      <c r="M110" s="26">
        <f t="shared" si="13"/>
        <v>0</v>
      </c>
      <c r="N110" s="27">
        <v>150</v>
      </c>
      <c r="O110" s="28">
        <f t="shared" si="14"/>
        <v>0</v>
      </c>
      <c r="P110" s="25"/>
      <c r="Q110" s="26">
        <f t="shared" si="15"/>
        <v>0</v>
      </c>
      <c r="R110" s="29"/>
      <c r="S110" s="30">
        <f t="shared" si="16"/>
        <v>0</v>
      </c>
      <c r="T110" s="31">
        <v>50</v>
      </c>
      <c r="U110" s="32">
        <f t="shared" si="17"/>
        <v>0</v>
      </c>
    </row>
    <row r="111" spans="1:21" ht="27" customHeight="1" x14ac:dyDescent="0.25">
      <c r="A111" s="14" t="s">
        <v>231</v>
      </c>
      <c r="B111" s="15" t="s">
        <v>232</v>
      </c>
      <c r="C111" s="16">
        <f t="shared" si="9"/>
        <v>80</v>
      </c>
      <c r="D111" s="17" t="s">
        <v>32</v>
      </c>
      <c r="E111" s="18"/>
      <c r="F111" s="19">
        <f t="shared" si="10"/>
        <v>0</v>
      </c>
      <c r="G111" s="20"/>
      <c r="H111" s="21"/>
      <c r="I111" s="22">
        <f t="shared" si="11"/>
        <v>0</v>
      </c>
      <c r="J111" s="23"/>
      <c r="K111" s="24">
        <f t="shared" si="12"/>
        <v>0</v>
      </c>
      <c r="L111" s="25"/>
      <c r="M111" s="26">
        <f t="shared" si="13"/>
        <v>0</v>
      </c>
      <c r="N111" s="27"/>
      <c r="O111" s="28">
        <f t="shared" si="14"/>
        <v>0</v>
      </c>
      <c r="P111" s="25">
        <v>20</v>
      </c>
      <c r="Q111" s="26">
        <f t="shared" si="15"/>
        <v>0</v>
      </c>
      <c r="R111" s="29"/>
      <c r="S111" s="30">
        <f t="shared" si="16"/>
        <v>0</v>
      </c>
      <c r="T111" s="31">
        <v>60</v>
      </c>
      <c r="U111" s="32">
        <f t="shared" si="17"/>
        <v>0</v>
      </c>
    </row>
    <row r="112" spans="1:21" ht="24.95" customHeight="1" x14ac:dyDescent="0.25">
      <c r="A112" s="14" t="s">
        <v>233</v>
      </c>
      <c r="B112" s="15" t="s">
        <v>234</v>
      </c>
      <c r="C112" s="16">
        <f t="shared" si="9"/>
        <v>15</v>
      </c>
      <c r="D112" s="17" t="s">
        <v>32</v>
      </c>
      <c r="E112" s="18"/>
      <c r="F112" s="19">
        <f t="shared" si="10"/>
        <v>0</v>
      </c>
      <c r="G112" s="20"/>
      <c r="H112" s="21"/>
      <c r="I112" s="22">
        <f t="shared" si="11"/>
        <v>0</v>
      </c>
      <c r="J112" s="23"/>
      <c r="K112" s="24">
        <f t="shared" si="12"/>
        <v>0</v>
      </c>
      <c r="L112" s="25"/>
      <c r="M112" s="26">
        <f t="shared" si="13"/>
        <v>0</v>
      </c>
      <c r="N112" s="27">
        <v>10</v>
      </c>
      <c r="O112" s="28">
        <f t="shared" si="14"/>
        <v>0</v>
      </c>
      <c r="P112" s="25"/>
      <c r="Q112" s="26">
        <f t="shared" si="15"/>
        <v>0</v>
      </c>
      <c r="R112" s="29"/>
      <c r="S112" s="30">
        <f t="shared" si="16"/>
        <v>0</v>
      </c>
      <c r="T112" s="31">
        <v>5</v>
      </c>
      <c r="U112" s="32">
        <f t="shared" si="17"/>
        <v>0</v>
      </c>
    </row>
    <row r="113" spans="1:21" ht="44.25" customHeight="1" x14ac:dyDescent="0.25">
      <c r="A113" s="14" t="s">
        <v>235</v>
      </c>
      <c r="B113" s="15" t="s">
        <v>236</v>
      </c>
      <c r="C113" s="16">
        <f t="shared" si="9"/>
        <v>2700</v>
      </c>
      <c r="D113" s="17" t="s">
        <v>32</v>
      </c>
      <c r="E113" s="18"/>
      <c r="F113" s="19">
        <f t="shared" si="10"/>
        <v>0</v>
      </c>
      <c r="G113" s="20"/>
      <c r="H113" s="21"/>
      <c r="I113" s="22">
        <f t="shared" si="11"/>
        <v>0</v>
      </c>
      <c r="J113" s="23">
        <v>1700</v>
      </c>
      <c r="K113" s="24">
        <f t="shared" si="12"/>
        <v>0</v>
      </c>
      <c r="L113" s="25"/>
      <c r="M113" s="26">
        <f t="shared" si="13"/>
        <v>0</v>
      </c>
      <c r="N113" s="27">
        <v>400</v>
      </c>
      <c r="O113" s="28">
        <f t="shared" si="14"/>
        <v>0</v>
      </c>
      <c r="P113" s="25">
        <v>600</v>
      </c>
      <c r="Q113" s="26">
        <f t="shared" si="15"/>
        <v>0</v>
      </c>
      <c r="R113" s="29"/>
      <c r="S113" s="30">
        <f t="shared" si="16"/>
        <v>0</v>
      </c>
      <c r="T113" s="31"/>
      <c r="U113" s="32">
        <f t="shared" si="17"/>
        <v>0</v>
      </c>
    </row>
    <row r="114" spans="1:21" ht="33" customHeight="1" x14ac:dyDescent="0.25">
      <c r="A114" s="14" t="s">
        <v>237</v>
      </c>
      <c r="B114" s="15" t="s">
        <v>238</v>
      </c>
      <c r="C114" s="16">
        <f t="shared" si="9"/>
        <v>2800</v>
      </c>
      <c r="D114" s="17" t="s">
        <v>32</v>
      </c>
      <c r="E114" s="18"/>
      <c r="F114" s="19">
        <f t="shared" si="10"/>
        <v>0</v>
      </c>
      <c r="G114" s="20"/>
      <c r="H114" s="21"/>
      <c r="I114" s="22">
        <f t="shared" si="11"/>
        <v>0</v>
      </c>
      <c r="J114" s="23">
        <v>1700</v>
      </c>
      <c r="K114" s="24">
        <f t="shared" si="12"/>
        <v>0</v>
      </c>
      <c r="L114" s="25"/>
      <c r="M114" s="26">
        <f t="shared" si="13"/>
        <v>0</v>
      </c>
      <c r="N114" s="27">
        <v>500</v>
      </c>
      <c r="O114" s="28">
        <f t="shared" si="14"/>
        <v>0</v>
      </c>
      <c r="P114" s="25">
        <v>600</v>
      </c>
      <c r="Q114" s="26">
        <f t="shared" si="15"/>
        <v>0</v>
      </c>
      <c r="R114" s="29"/>
      <c r="S114" s="30">
        <f t="shared" si="16"/>
        <v>0</v>
      </c>
      <c r="T114" s="31"/>
      <c r="U114" s="32">
        <f t="shared" si="17"/>
        <v>0</v>
      </c>
    </row>
    <row r="115" spans="1:21" ht="45" customHeight="1" x14ac:dyDescent="0.25">
      <c r="A115" s="14" t="s">
        <v>239</v>
      </c>
      <c r="B115" s="15" t="s">
        <v>240</v>
      </c>
      <c r="C115" s="16">
        <f t="shared" si="9"/>
        <v>100</v>
      </c>
      <c r="D115" s="17" t="s">
        <v>32</v>
      </c>
      <c r="E115" s="18"/>
      <c r="F115" s="19">
        <f t="shared" si="10"/>
        <v>0</v>
      </c>
      <c r="G115" s="20"/>
      <c r="H115" s="21"/>
      <c r="I115" s="22">
        <f t="shared" si="11"/>
        <v>0</v>
      </c>
      <c r="J115" s="23">
        <v>100</v>
      </c>
      <c r="K115" s="24">
        <f t="shared" si="12"/>
        <v>0</v>
      </c>
      <c r="L115" s="25"/>
      <c r="M115" s="26">
        <f t="shared" si="13"/>
        <v>0</v>
      </c>
      <c r="N115" s="27"/>
      <c r="O115" s="28">
        <f t="shared" si="14"/>
        <v>0</v>
      </c>
      <c r="P115" s="25"/>
      <c r="Q115" s="26">
        <f t="shared" si="15"/>
        <v>0</v>
      </c>
      <c r="R115" s="29"/>
      <c r="S115" s="30">
        <f t="shared" si="16"/>
        <v>0</v>
      </c>
      <c r="T115" s="31"/>
      <c r="U115" s="32">
        <f t="shared" si="17"/>
        <v>0</v>
      </c>
    </row>
    <row r="116" spans="1:21" ht="24.95" customHeight="1" x14ac:dyDescent="0.25">
      <c r="A116" s="14" t="s">
        <v>241</v>
      </c>
      <c r="B116" s="15" t="s">
        <v>242</v>
      </c>
      <c r="C116" s="16">
        <f t="shared" si="9"/>
        <v>182</v>
      </c>
      <c r="D116" s="17" t="s">
        <v>32</v>
      </c>
      <c r="E116" s="18"/>
      <c r="F116" s="19">
        <f t="shared" si="10"/>
        <v>0</v>
      </c>
      <c r="G116" s="20"/>
      <c r="H116" s="21"/>
      <c r="I116" s="22">
        <f t="shared" si="11"/>
        <v>0</v>
      </c>
      <c r="J116" s="23"/>
      <c r="K116" s="24">
        <f t="shared" si="12"/>
        <v>0</v>
      </c>
      <c r="L116" s="25"/>
      <c r="M116" s="26">
        <f t="shared" si="13"/>
        <v>0</v>
      </c>
      <c r="N116" s="27">
        <v>12</v>
      </c>
      <c r="O116" s="28">
        <f t="shared" si="14"/>
        <v>0</v>
      </c>
      <c r="P116" s="25"/>
      <c r="Q116" s="26">
        <f t="shared" si="15"/>
        <v>0</v>
      </c>
      <c r="R116" s="29">
        <v>70</v>
      </c>
      <c r="S116" s="30">
        <f t="shared" si="16"/>
        <v>0</v>
      </c>
      <c r="T116" s="31">
        <v>100</v>
      </c>
      <c r="U116" s="32">
        <f t="shared" si="17"/>
        <v>0</v>
      </c>
    </row>
    <row r="117" spans="1:21" ht="39.75" customHeight="1" x14ac:dyDescent="0.25">
      <c r="A117" s="14" t="s">
        <v>243</v>
      </c>
      <c r="B117" s="15" t="s">
        <v>244</v>
      </c>
      <c r="C117" s="16">
        <f t="shared" si="9"/>
        <v>600</v>
      </c>
      <c r="D117" s="17" t="s">
        <v>32</v>
      </c>
      <c r="E117" s="18"/>
      <c r="F117" s="19">
        <f t="shared" si="10"/>
        <v>0</v>
      </c>
      <c r="G117" s="20"/>
      <c r="H117" s="21"/>
      <c r="I117" s="22">
        <f t="shared" si="11"/>
        <v>0</v>
      </c>
      <c r="J117" s="23"/>
      <c r="K117" s="24">
        <f t="shared" si="12"/>
        <v>0</v>
      </c>
      <c r="L117" s="25">
        <v>500</v>
      </c>
      <c r="M117" s="26">
        <f t="shared" si="13"/>
        <v>0</v>
      </c>
      <c r="N117" s="27"/>
      <c r="O117" s="28">
        <f t="shared" si="14"/>
        <v>0</v>
      </c>
      <c r="P117" s="25"/>
      <c r="Q117" s="26">
        <f t="shared" si="15"/>
        <v>0</v>
      </c>
      <c r="R117" s="29"/>
      <c r="S117" s="30">
        <f t="shared" si="16"/>
        <v>0</v>
      </c>
      <c r="T117" s="31">
        <v>100</v>
      </c>
      <c r="U117" s="32">
        <f t="shared" si="17"/>
        <v>0</v>
      </c>
    </row>
    <row r="118" spans="1:21" ht="40.5" customHeight="1" x14ac:dyDescent="0.25">
      <c r="A118" s="14" t="s">
        <v>245</v>
      </c>
      <c r="B118" s="15" t="s">
        <v>246</v>
      </c>
      <c r="C118" s="16">
        <f t="shared" si="9"/>
        <v>130</v>
      </c>
      <c r="D118" s="17" t="s">
        <v>32</v>
      </c>
      <c r="E118" s="18"/>
      <c r="F118" s="19">
        <f t="shared" si="10"/>
        <v>0</v>
      </c>
      <c r="G118" s="20"/>
      <c r="H118" s="21"/>
      <c r="I118" s="22">
        <f t="shared" si="11"/>
        <v>0</v>
      </c>
      <c r="J118" s="23"/>
      <c r="K118" s="24">
        <f t="shared" si="12"/>
        <v>0</v>
      </c>
      <c r="L118" s="25"/>
      <c r="M118" s="26">
        <f t="shared" si="13"/>
        <v>0</v>
      </c>
      <c r="N118" s="27"/>
      <c r="O118" s="28">
        <f t="shared" si="14"/>
        <v>0</v>
      </c>
      <c r="P118" s="25"/>
      <c r="Q118" s="26">
        <f t="shared" si="15"/>
        <v>0</v>
      </c>
      <c r="R118" s="29">
        <v>30</v>
      </c>
      <c r="S118" s="30">
        <f t="shared" si="16"/>
        <v>0</v>
      </c>
      <c r="T118" s="31">
        <v>100</v>
      </c>
      <c r="U118" s="32">
        <f t="shared" si="17"/>
        <v>0</v>
      </c>
    </row>
    <row r="119" spans="1:21" ht="41.25" customHeight="1" x14ac:dyDescent="0.25">
      <c r="A119" s="14" t="s">
        <v>247</v>
      </c>
      <c r="B119" s="15" t="s">
        <v>248</v>
      </c>
      <c r="C119" s="16">
        <f t="shared" si="9"/>
        <v>785</v>
      </c>
      <c r="D119" s="17" t="s">
        <v>32</v>
      </c>
      <c r="E119" s="18"/>
      <c r="F119" s="19">
        <f t="shared" si="10"/>
        <v>0</v>
      </c>
      <c r="G119" s="20"/>
      <c r="H119" s="21">
        <v>75</v>
      </c>
      <c r="I119" s="22">
        <f t="shared" si="11"/>
        <v>0</v>
      </c>
      <c r="J119" s="23">
        <v>250</v>
      </c>
      <c r="K119" s="24">
        <f t="shared" si="12"/>
        <v>0</v>
      </c>
      <c r="L119" s="25">
        <v>100</v>
      </c>
      <c r="M119" s="26">
        <f t="shared" si="13"/>
        <v>0</v>
      </c>
      <c r="N119" s="27">
        <v>200</v>
      </c>
      <c r="O119" s="28">
        <f t="shared" si="14"/>
        <v>0</v>
      </c>
      <c r="P119" s="25">
        <v>100</v>
      </c>
      <c r="Q119" s="26">
        <f t="shared" si="15"/>
        <v>0</v>
      </c>
      <c r="R119" s="29">
        <v>30</v>
      </c>
      <c r="S119" s="30">
        <f t="shared" si="16"/>
        <v>0</v>
      </c>
      <c r="T119" s="31">
        <v>30</v>
      </c>
      <c r="U119" s="32">
        <f t="shared" si="17"/>
        <v>0</v>
      </c>
    </row>
    <row r="120" spans="1:21" ht="36.75" customHeight="1" x14ac:dyDescent="0.25">
      <c r="A120" s="14" t="s">
        <v>249</v>
      </c>
      <c r="B120" s="15" t="s">
        <v>250</v>
      </c>
      <c r="C120" s="16">
        <f t="shared" si="9"/>
        <v>290</v>
      </c>
      <c r="D120" s="17" t="s">
        <v>32</v>
      </c>
      <c r="E120" s="18"/>
      <c r="F120" s="19">
        <f t="shared" si="10"/>
        <v>0</v>
      </c>
      <c r="G120" s="20"/>
      <c r="H120" s="21">
        <v>50</v>
      </c>
      <c r="I120" s="22">
        <f t="shared" si="11"/>
        <v>0</v>
      </c>
      <c r="J120" s="23">
        <v>200</v>
      </c>
      <c r="K120" s="24">
        <f t="shared" si="12"/>
        <v>0</v>
      </c>
      <c r="L120" s="25"/>
      <c r="M120" s="26">
        <f t="shared" si="13"/>
        <v>0</v>
      </c>
      <c r="N120" s="27">
        <v>10</v>
      </c>
      <c r="O120" s="28">
        <f t="shared" si="14"/>
        <v>0</v>
      </c>
      <c r="P120" s="25"/>
      <c r="Q120" s="26">
        <f t="shared" si="15"/>
        <v>0</v>
      </c>
      <c r="R120" s="29"/>
      <c r="S120" s="30">
        <f t="shared" si="16"/>
        <v>0</v>
      </c>
      <c r="T120" s="31">
        <v>30</v>
      </c>
      <c r="U120" s="32">
        <f t="shared" si="17"/>
        <v>0</v>
      </c>
    </row>
    <row r="121" spans="1:21" ht="24.95" customHeight="1" x14ac:dyDescent="0.25">
      <c r="A121" s="14" t="s">
        <v>251</v>
      </c>
      <c r="B121" s="15" t="s">
        <v>252</v>
      </c>
      <c r="C121" s="16">
        <f t="shared" si="9"/>
        <v>40</v>
      </c>
      <c r="D121" s="17" t="s">
        <v>32</v>
      </c>
      <c r="E121" s="18"/>
      <c r="F121" s="19">
        <f t="shared" si="10"/>
        <v>0</v>
      </c>
      <c r="G121" s="20"/>
      <c r="H121" s="21"/>
      <c r="I121" s="22">
        <f t="shared" si="11"/>
        <v>0</v>
      </c>
      <c r="J121" s="23"/>
      <c r="K121" s="24">
        <f t="shared" si="12"/>
        <v>0</v>
      </c>
      <c r="L121" s="25"/>
      <c r="M121" s="26">
        <f t="shared" si="13"/>
        <v>0</v>
      </c>
      <c r="N121" s="27"/>
      <c r="O121" s="28">
        <f t="shared" si="14"/>
        <v>0</v>
      </c>
      <c r="P121" s="25"/>
      <c r="Q121" s="26">
        <f t="shared" si="15"/>
        <v>0</v>
      </c>
      <c r="R121" s="29"/>
      <c r="S121" s="30">
        <f t="shared" si="16"/>
        <v>0</v>
      </c>
      <c r="T121" s="31">
        <v>40</v>
      </c>
      <c r="U121" s="32">
        <f t="shared" si="17"/>
        <v>0</v>
      </c>
    </row>
    <row r="122" spans="1:21" ht="41.25" customHeight="1" x14ac:dyDescent="0.25">
      <c r="A122" s="14" t="s">
        <v>253</v>
      </c>
      <c r="B122" s="15" t="s">
        <v>254</v>
      </c>
      <c r="C122" s="16">
        <f t="shared" si="9"/>
        <v>60</v>
      </c>
      <c r="D122" s="17" t="s">
        <v>32</v>
      </c>
      <c r="E122" s="18"/>
      <c r="F122" s="19">
        <f t="shared" si="10"/>
        <v>0</v>
      </c>
      <c r="G122" s="20"/>
      <c r="H122" s="21"/>
      <c r="I122" s="22">
        <f t="shared" si="11"/>
        <v>0</v>
      </c>
      <c r="J122" s="23"/>
      <c r="K122" s="24">
        <f t="shared" si="12"/>
        <v>0</v>
      </c>
      <c r="L122" s="25">
        <v>50</v>
      </c>
      <c r="M122" s="26">
        <f t="shared" si="13"/>
        <v>0</v>
      </c>
      <c r="N122" s="27">
        <v>10</v>
      </c>
      <c r="O122" s="28">
        <f t="shared" si="14"/>
        <v>0</v>
      </c>
      <c r="P122" s="25"/>
      <c r="Q122" s="26">
        <f t="shared" si="15"/>
        <v>0</v>
      </c>
      <c r="R122" s="29"/>
      <c r="S122" s="30">
        <f t="shared" si="16"/>
        <v>0</v>
      </c>
      <c r="T122" s="31"/>
      <c r="U122" s="32">
        <f t="shared" si="17"/>
        <v>0</v>
      </c>
    </row>
    <row r="123" spans="1:21" ht="24.95" customHeight="1" x14ac:dyDescent="0.25">
      <c r="A123" s="14" t="s">
        <v>255</v>
      </c>
      <c r="B123" s="15" t="s">
        <v>256</v>
      </c>
      <c r="C123" s="16">
        <f t="shared" si="9"/>
        <v>120</v>
      </c>
      <c r="D123" s="17" t="s">
        <v>32</v>
      </c>
      <c r="E123" s="18"/>
      <c r="F123" s="19">
        <f t="shared" si="10"/>
        <v>0</v>
      </c>
      <c r="G123" s="20"/>
      <c r="H123" s="21"/>
      <c r="I123" s="22">
        <f t="shared" si="11"/>
        <v>0</v>
      </c>
      <c r="J123" s="23"/>
      <c r="K123" s="24">
        <f t="shared" si="12"/>
        <v>0</v>
      </c>
      <c r="L123" s="25"/>
      <c r="M123" s="26">
        <f t="shared" si="13"/>
        <v>0</v>
      </c>
      <c r="N123" s="27">
        <v>80</v>
      </c>
      <c r="O123" s="28">
        <f t="shared" si="14"/>
        <v>0</v>
      </c>
      <c r="P123" s="25">
        <v>40</v>
      </c>
      <c r="Q123" s="26">
        <f t="shared" si="15"/>
        <v>0</v>
      </c>
      <c r="R123" s="29"/>
      <c r="S123" s="30">
        <f t="shared" si="16"/>
        <v>0</v>
      </c>
      <c r="T123" s="31"/>
      <c r="U123" s="32">
        <f t="shared" si="17"/>
        <v>0</v>
      </c>
    </row>
    <row r="124" spans="1:21" ht="24.95" customHeight="1" x14ac:dyDescent="0.25">
      <c r="A124" s="14" t="s">
        <v>257</v>
      </c>
      <c r="B124" s="15" t="s">
        <v>258</v>
      </c>
      <c r="C124" s="16">
        <f t="shared" si="9"/>
        <v>360</v>
      </c>
      <c r="D124" s="17" t="s">
        <v>32</v>
      </c>
      <c r="E124" s="18"/>
      <c r="F124" s="19">
        <f t="shared" si="10"/>
        <v>0</v>
      </c>
      <c r="G124" s="20"/>
      <c r="H124" s="21"/>
      <c r="I124" s="22">
        <f t="shared" si="11"/>
        <v>0</v>
      </c>
      <c r="J124" s="23"/>
      <c r="K124" s="24">
        <f t="shared" si="12"/>
        <v>0</v>
      </c>
      <c r="L124" s="25">
        <v>30</v>
      </c>
      <c r="M124" s="26">
        <f t="shared" si="13"/>
        <v>0</v>
      </c>
      <c r="N124" s="27"/>
      <c r="O124" s="28">
        <f t="shared" si="14"/>
        <v>0</v>
      </c>
      <c r="P124" s="25"/>
      <c r="Q124" s="26">
        <f t="shared" si="15"/>
        <v>0</v>
      </c>
      <c r="R124" s="29">
        <v>240</v>
      </c>
      <c r="S124" s="30">
        <f t="shared" si="16"/>
        <v>0</v>
      </c>
      <c r="T124" s="31">
        <v>90</v>
      </c>
      <c r="U124" s="32">
        <f t="shared" si="17"/>
        <v>0</v>
      </c>
    </row>
    <row r="125" spans="1:21" ht="36" customHeight="1" x14ac:dyDescent="0.25">
      <c r="A125" s="14" t="s">
        <v>259</v>
      </c>
      <c r="B125" s="15" t="s">
        <v>260</v>
      </c>
      <c r="C125" s="16">
        <f t="shared" si="9"/>
        <v>1800</v>
      </c>
      <c r="D125" s="17" t="s">
        <v>32</v>
      </c>
      <c r="E125" s="18"/>
      <c r="F125" s="19">
        <f t="shared" si="10"/>
        <v>0</v>
      </c>
      <c r="G125" s="20"/>
      <c r="H125" s="21"/>
      <c r="I125" s="22">
        <f t="shared" si="11"/>
        <v>0</v>
      </c>
      <c r="J125" s="23">
        <v>1800</v>
      </c>
      <c r="K125" s="24">
        <f t="shared" si="12"/>
        <v>0</v>
      </c>
      <c r="L125" s="25"/>
      <c r="M125" s="26">
        <f t="shared" si="13"/>
        <v>0</v>
      </c>
      <c r="N125" s="27"/>
      <c r="O125" s="28">
        <f t="shared" si="14"/>
        <v>0</v>
      </c>
      <c r="P125" s="25"/>
      <c r="Q125" s="26">
        <f t="shared" si="15"/>
        <v>0</v>
      </c>
      <c r="R125" s="29"/>
      <c r="S125" s="30">
        <f t="shared" si="16"/>
        <v>0</v>
      </c>
      <c r="T125" s="31"/>
      <c r="U125" s="32">
        <f t="shared" si="17"/>
        <v>0</v>
      </c>
    </row>
    <row r="126" spans="1:21" ht="38.25" customHeight="1" x14ac:dyDescent="0.25">
      <c r="A126" s="14" t="s">
        <v>261</v>
      </c>
      <c r="B126" s="15" t="s">
        <v>262</v>
      </c>
      <c r="C126" s="16">
        <f t="shared" si="9"/>
        <v>250</v>
      </c>
      <c r="D126" s="17" t="s">
        <v>32</v>
      </c>
      <c r="E126" s="18"/>
      <c r="F126" s="19">
        <f t="shared" si="10"/>
        <v>0</v>
      </c>
      <c r="G126" s="20"/>
      <c r="H126" s="21"/>
      <c r="I126" s="22">
        <f t="shared" si="11"/>
        <v>0</v>
      </c>
      <c r="J126" s="23">
        <v>250</v>
      </c>
      <c r="K126" s="24">
        <f t="shared" si="12"/>
        <v>0</v>
      </c>
      <c r="L126" s="25"/>
      <c r="M126" s="26">
        <f t="shared" si="13"/>
        <v>0</v>
      </c>
      <c r="N126" s="27"/>
      <c r="O126" s="28">
        <f t="shared" si="14"/>
        <v>0</v>
      </c>
      <c r="P126" s="25"/>
      <c r="Q126" s="26">
        <f t="shared" si="15"/>
        <v>0</v>
      </c>
      <c r="R126" s="29"/>
      <c r="S126" s="30">
        <f t="shared" si="16"/>
        <v>0</v>
      </c>
      <c r="T126" s="31"/>
      <c r="U126" s="32">
        <f t="shared" si="17"/>
        <v>0</v>
      </c>
    </row>
    <row r="127" spans="1:21" ht="36.75" customHeight="1" x14ac:dyDescent="0.25">
      <c r="A127" s="14" t="s">
        <v>263</v>
      </c>
      <c r="B127" s="15" t="s">
        <v>264</v>
      </c>
      <c r="C127" s="16">
        <f t="shared" si="9"/>
        <v>200</v>
      </c>
      <c r="D127" s="17" t="s">
        <v>32</v>
      </c>
      <c r="E127" s="18"/>
      <c r="F127" s="19">
        <f t="shared" si="10"/>
        <v>0</v>
      </c>
      <c r="G127" s="20"/>
      <c r="H127" s="21"/>
      <c r="I127" s="22">
        <f t="shared" si="11"/>
        <v>0</v>
      </c>
      <c r="J127" s="23">
        <v>200</v>
      </c>
      <c r="K127" s="24">
        <f t="shared" si="12"/>
        <v>0</v>
      </c>
      <c r="L127" s="25"/>
      <c r="M127" s="26">
        <f t="shared" si="13"/>
        <v>0</v>
      </c>
      <c r="N127" s="27"/>
      <c r="O127" s="28">
        <f t="shared" si="14"/>
        <v>0</v>
      </c>
      <c r="P127" s="25"/>
      <c r="Q127" s="26">
        <f t="shared" si="15"/>
        <v>0</v>
      </c>
      <c r="R127" s="29"/>
      <c r="S127" s="30">
        <f t="shared" si="16"/>
        <v>0</v>
      </c>
      <c r="T127" s="31"/>
      <c r="U127" s="32">
        <f t="shared" si="17"/>
        <v>0</v>
      </c>
    </row>
    <row r="128" spans="1:21" ht="24.95" customHeight="1" x14ac:dyDescent="0.25">
      <c r="A128" s="14" t="s">
        <v>265</v>
      </c>
      <c r="B128" s="15" t="s">
        <v>266</v>
      </c>
      <c r="C128" s="16">
        <f t="shared" si="9"/>
        <v>100</v>
      </c>
      <c r="D128" s="17" t="s">
        <v>32</v>
      </c>
      <c r="E128" s="18"/>
      <c r="F128" s="19">
        <f t="shared" si="10"/>
        <v>0</v>
      </c>
      <c r="G128" s="20"/>
      <c r="H128" s="21"/>
      <c r="I128" s="22">
        <f t="shared" si="11"/>
        <v>0</v>
      </c>
      <c r="J128" s="23">
        <v>100</v>
      </c>
      <c r="K128" s="24">
        <f t="shared" si="12"/>
        <v>0</v>
      </c>
      <c r="L128" s="25"/>
      <c r="M128" s="26">
        <f t="shared" si="13"/>
        <v>0</v>
      </c>
      <c r="N128" s="27"/>
      <c r="O128" s="28">
        <f t="shared" si="14"/>
        <v>0</v>
      </c>
      <c r="P128" s="25"/>
      <c r="Q128" s="26">
        <f t="shared" si="15"/>
        <v>0</v>
      </c>
      <c r="R128" s="29"/>
      <c r="S128" s="30">
        <f t="shared" si="16"/>
        <v>0</v>
      </c>
      <c r="T128" s="31"/>
      <c r="U128" s="32">
        <f t="shared" si="17"/>
        <v>0</v>
      </c>
    </row>
    <row r="129" spans="1:21" ht="34.5" customHeight="1" x14ac:dyDescent="0.25">
      <c r="A129" s="14" t="s">
        <v>267</v>
      </c>
      <c r="B129" s="15" t="s">
        <v>268</v>
      </c>
      <c r="C129" s="16">
        <f t="shared" si="9"/>
        <v>170</v>
      </c>
      <c r="D129" s="17" t="s">
        <v>32</v>
      </c>
      <c r="E129" s="18"/>
      <c r="F129" s="19">
        <f t="shared" si="10"/>
        <v>0</v>
      </c>
      <c r="G129" s="20"/>
      <c r="H129" s="21"/>
      <c r="I129" s="22">
        <f t="shared" si="11"/>
        <v>0</v>
      </c>
      <c r="J129" s="23">
        <v>150</v>
      </c>
      <c r="K129" s="24">
        <f t="shared" si="12"/>
        <v>0</v>
      </c>
      <c r="L129" s="25"/>
      <c r="M129" s="26">
        <f t="shared" si="13"/>
        <v>0</v>
      </c>
      <c r="N129" s="27">
        <v>20</v>
      </c>
      <c r="O129" s="28">
        <f t="shared" si="14"/>
        <v>0</v>
      </c>
      <c r="P129" s="25"/>
      <c r="Q129" s="26">
        <f t="shared" si="15"/>
        <v>0</v>
      </c>
      <c r="R129" s="29"/>
      <c r="S129" s="30">
        <f t="shared" si="16"/>
        <v>0</v>
      </c>
      <c r="T129" s="31"/>
      <c r="U129" s="32">
        <f t="shared" si="17"/>
        <v>0</v>
      </c>
    </row>
    <row r="130" spans="1:21" ht="45.75" customHeight="1" x14ac:dyDescent="0.25">
      <c r="A130" s="14" t="s">
        <v>269</v>
      </c>
      <c r="B130" s="15" t="s">
        <v>270</v>
      </c>
      <c r="C130" s="16">
        <f t="shared" si="9"/>
        <v>360</v>
      </c>
      <c r="D130" s="17" t="s">
        <v>32</v>
      </c>
      <c r="E130" s="18"/>
      <c r="F130" s="19">
        <f t="shared" si="10"/>
        <v>0</v>
      </c>
      <c r="G130" s="20"/>
      <c r="H130" s="21">
        <v>360</v>
      </c>
      <c r="I130" s="22">
        <f t="shared" si="11"/>
        <v>0</v>
      </c>
      <c r="J130" s="23"/>
      <c r="K130" s="24">
        <f t="shared" si="12"/>
        <v>0</v>
      </c>
      <c r="L130" s="25"/>
      <c r="M130" s="26">
        <f t="shared" si="13"/>
        <v>0</v>
      </c>
      <c r="N130" s="27"/>
      <c r="O130" s="28">
        <f t="shared" si="14"/>
        <v>0</v>
      </c>
      <c r="P130" s="25"/>
      <c r="Q130" s="26">
        <f t="shared" si="15"/>
        <v>0</v>
      </c>
      <c r="R130" s="29"/>
      <c r="S130" s="30">
        <f t="shared" si="16"/>
        <v>0</v>
      </c>
      <c r="T130" s="31"/>
      <c r="U130" s="32">
        <f t="shared" si="17"/>
        <v>0</v>
      </c>
    </row>
    <row r="131" spans="1:21" ht="45.75" customHeight="1" x14ac:dyDescent="0.25">
      <c r="A131" s="14" t="s">
        <v>271</v>
      </c>
      <c r="B131" s="15" t="s">
        <v>272</v>
      </c>
      <c r="C131" s="16">
        <f t="shared" si="9"/>
        <v>800</v>
      </c>
      <c r="D131" s="17" t="s">
        <v>32</v>
      </c>
      <c r="E131" s="18"/>
      <c r="F131" s="19">
        <f t="shared" si="10"/>
        <v>0</v>
      </c>
      <c r="G131" s="20"/>
      <c r="H131" s="21"/>
      <c r="I131" s="22">
        <f t="shared" si="11"/>
        <v>0</v>
      </c>
      <c r="J131" s="23">
        <v>800</v>
      </c>
      <c r="K131" s="24">
        <f t="shared" si="12"/>
        <v>0</v>
      </c>
      <c r="L131" s="25"/>
      <c r="M131" s="26">
        <f t="shared" si="13"/>
        <v>0</v>
      </c>
      <c r="N131" s="27"/>
      <c r="O131" s="28">
        <f t="shared" si="14"/>
        <v>0</v>
      </c>
      <c r="P131" s="25"/>
      <c r="Q131" s="26">
        <f t="shared" si="15"/>
        <v>0</v>
      </c>
      <c r="R131" s="29"/>
      <c r="S131" s="30">
        <f t="shared" si="16"/>
        <v>0</v>
      </c>
      <c r="T131" s="31"/>
      <c r="U131" s="32">
        <f t="shared" si="17"/>
        <v>0</v>
      </c>
    </row>
    <row r="132" spans="1:21" ht="43.5" customHeight="1" x14ac:dyDescent="0.25">
      <c r="A132" s="14" t="s">
        <v>273</v>
      </c>
      <c r="B132" s="15" t="s">
        <v>274</v>
      </c>
      <c r="C132" s="16">
        <f t="shared" si="9"/>
        <v>200</v>
      </c>
      <c r="D132" s="17" t="s">
        <v>32</v>
      </c>
      <c r="E132" s="18"/>
      <c r="F132" s="19">
        <f t="shared" si="10"/>
        <v>0</v>
      </c>
      <c r="G132" s="20"/>
      <c r="H132" s="21">
        <v>200</v>
      </c>
      <c r="I132" s="22">
        <f t="shared" si="11"/>
        <v>0</v>
      </c>
      <c r="J132" s="23"/>
      <c r="K132" s="24">
        <f t="shared" si="12"/>
        <v>0</v>
      </c>
      <c r="L132" s="25"/>
      <c r="M132" s="26">
        <f t="shared" si="13"/>
        <v>0</v>
      </c>
      <c r="N132" s="27"/>
      <c r="O132" s="28">
        <f t="shared" si="14"/>
        <v>0</v>
      </c>
      <c r="P132" s="25"/>
      <c r="Q132" s="26">
        <f t="shared" si="15"/>
        <v>0</v>
      </c>
      <c r="R132" s="29"/>
      <c r="S132" s="30">
        <f t="shared" si="16"/>
        <v>0</v>
      </c>
      <c r="T132" s="31"/>
      <c r="U132" s="32">
        <f t="shared" si="17"/>
        <v>0</v>
      </c>
    </row>
    <row r="133" spans="1:21" ht="273" customHeight="1" x14ac:dyDescent="0.25">
      <c r="A133" s="14" t="s">
        <v>275</v>
      </c>
      <c r="B133" s="15" t="s">
        <v>276</v>
      </c>
      <c r="C133" s="16">
        <f t="shared" si="9"/>
        <v>300</v>
      </c>
      <c r="D133" s="17" t="s">
        <v>32</v>
      </c>
      <c r="E133" s="18"/>
      <c r="F133" s="19">
        <f t="shared" si="10"/>
        <v>0</v>
      </c>
      <c r="G133" s="20"/>
      <c r="H133" s="21">
        <v>300</v>
      </c>
      <c r="I133" s="22">
        <f t="shared" si="11"/>
        <v>0</v>
      </c>
      <c r="J133" s="23"/>
      <c r="K133" s="24">
        <f t="shared" si="12"/>
        <v>0</v>
      </c>
      <c r="L133" s="25"/>
      <c r="M133" s="26">
        <f t="shared" si="13"/>
        <v>0</v>
      </c>
      <c r="N133" s="27"/>
      <c r="O133" s="28">
        <f t="shared" si="14"/>
        <v>0</v>
      </c>
      <c r="P133" s="25"/>
      <c r="Q133" s="26">
        <f t="shared" si="15"/>
        <v>0</v>
      </c>
      <c r="R133" s="29"/>
      <c r="S133" s="30">
        <f t="shared" si="16"/>
        <v>0</v>
      </c>
      <c r="T133" s="31"/>
      <c r="U133" s="32">
        <f t="shared" si="17"/>
        <v>0</v>
      </c>
    </row>
    <row r="134" spans="1:21" ht="40.5" customHeight="1" x14ac:dyDescent="0.25">
      <c r="A134" s="14" t="s">
        <v>277</v>
      </c>
      <c r="B134" s="15" t="s">
        <v>278</v>
      </c>
      <c r="C134" s="16">
        <f t="shared" si="9"/>
        <v>290</v>
      </c>
      <c r="D134" s="17" t="s">
        <v>32</v>
      </c>
      <c r="E134" s="18"/>
      <c r="F134" s="19">
        <f t="shared" si="10"/>
        <v>0</v>
      </c>
      <c r="G134" s="20"/>
      <c r="H134" s="21"/>
      <c r="I134" s="22">
        <f t="shared" si="11"/>
        <v>0</v>
      </c>
      <c r="J134" s="23">
        <v>100</v>
      </c>
      <c r="K134" s="24">
        <f t="shared" si="12"/>
        <v>0</v>
      </c>
      <c r="L134" s="25">
        <v>40</v>
      </c>
      <c r="M134" s="26">
        <f t="shared" si="13"/>
        <v>0</v>
      </c>
      <c r="N134" s="27"/>
      <c r="O134" s="28">
        <f t="shared" si="14"/>
        <v>0</v>
      </c>
      <c r="P134" s="25"/>
      <c r="Q134" s="26">
        <f t="shared" si="15"/>
        <v>0</v>
      </c>
      <c r="R134" s="29">
        <v>150</v>
      </c>
      <c r="S134" s="30">
        <f t="shared" si="16"/>
        <v>0</v>
      </c>
      <c r="T134" s="31"/>
      <c r="U134" s="32">
        <f t="shared" si="17"/>
        <v>0</v>
      </c>
    </row>
    <row r="135" spans="1:21" ht="31.5" x14ac:dyDescent="0.25">
      <c r="A135" s="14" t="s">
        <v>279</v>
      </c>
      <c r="B135" s="34" t="s">
        <v>280</v>
      </c>
      <c r="C135" s="16">
        <f t="shared" si="9"/>
        <v>50</v>
      </c>
      <c r="D135" s="17" t="s">
        <v>32</v>
      </c>
      <c r="E135" s="18"/>
      <c r="F135" s="19">
        <f t="shared" si="10"/>
        <v>0</v>
      </c>
      <c r="G135" s="20"/>
      <c r="H135" s="21"/>
      <c r="I135" s="22">
        <f t="shared" si="11"/>
        <v>0</v>
      </c>
      <c r="J135" s="23">
        <v>50</v>
      </c>
      <c r="K135" s="24">
        <f t="shared" si="12"/>
        <v>0</v>
      </c>
      <c r="L135" s="25"/>
      <c r="M135" s="26">
        <f t="shared" si="13"/>
        <v>0</v>
      </c>
      <c r="N135" s="27"/>
      <c r="O135" s="28">
        <f t="shared" si="14"/>
        <v>0</v>
      </c>
      <c r="P135" s="25"/>
      <c r="Q135" s="26">
        <f t="shared" si="15"/>
        <v>0</v>
      </c>
      <c r="R135" s="29"/>
      <c r="S135" s="30">
        <f t="shared" si="16"/>
        <v>0</v>
      </c>
      <c r="T135" s="31"/>
      <c r="U135" s="32">
        <f t="shared" si="17"/>
        <v>0</v>
      </c>
    </row>
    <row r="136" spans="1:21" ht="31.5" x14ac:dyDescent="0.25">
      <c r="A136" s="14" t="s">
        <v>281</v>
      </c>
      <c r="B136" s="34" t="s">
        <v>282</v>
      </c>
      <c r="C136" s="16">
        <f t="shared" si="9"/>
        <v>50</v>
      </c>
      <c r="D136" s="17" t="s">
        <v>32</v>
      </c>
      <c r="E136" s="18"/>
      <c r="F136" s="19">
        <f t="shared" si="10"/>
        <v>0</v>
      </c>
      <c r="G136" s="20"/>
      <c r="H136" s="21"/>
      <c r="I136" s="22">
        <f t="shared" si="11"/>
        <v>0</v>
      </c>
      <c r="J136" s="23">
        <v>50</v>
      </c>
      <c r="K136" s="24">
        <f t="shared" si="12"/>
        <v>0</v>
      </c>
      <c r="L136" s="25"/>
      <c r="M136" s="26">
        <f t="shared" si="13"/>
        <v>0</v>
      </c>
      <c r="N136" s="27"/>
      <c r="O136" s="28">
        <f t="shared" si="14"/>
        <v>0</v>
      </c>
      <c r="P136" s="25"/>
      <c r="Q136" s="26">
        <f t="shared" si="15"/>
        <v>0</v>
      </c>
      <c r="R136" s="29"/>
      <c r="S136" s="30">
        <f t="shared" si="16"/>
        <v>0</v>
      </c>
      <c r="T136" s="31"/>
      <c r="U136" s="32">
        <f t="shared" si="17"/>
        <v>0</v>
      </c>
    </row>
    <row r="137" spans="1:21" ht="31.5" x14ac:dyDescent="0.25">
      <c r="A137" s="14" t="s">
        <v>283</v>
      </c>
      <c r="B137" s="34" t="s">
        <v>284</v>
      </c>
      <c r="C137" s="16">
        <f t="shared" si="9"/>
        <v>100</v>
      </c>
      <c r="D137" s="17" t="s">
        <v>32</v>
      </c>
      <c r="E137" s="18"/>
      <c r="F137" s="19">
        <f t="shared" si="10"/>
        <v>0</v>
      </c>
      <c r="G137" s="20"/>
      <c r="H137" s="21"/>
      <c r="I137" s="22">
        <f t="shared" si="11"/>
        <v>0</v>
      </c>
      <c r="J137" s="23">
        <v>100</v>
      </c>
      <c r="K137" s="24">
        <f t="shared" si="12"/>
        <v>0</v>
      </c>
      <c r="L137" s="25"/>
      <c r="M137" s="26">
        <f t="shared" si="13"/>
        <v>0</v>
      </c>
      <c r="N137" s="27"/>
      <c r="O137" s="28">
        <f t="shared" si="14"/>
        <v>0</v>
      </c>
      <c r="P137" s="25"/>
      <c r="Q137" s="26">
        <f t="shared" si="15"/>
        <v>0</v>
      </c>
      <c r="R137" s="29"/>
      <c r="S137" s="30">
        <f t="shared" si="16"/>
        <v>0</v>
      </c>
      <c r="T137" s="31"/>
      <c r="U137" s="32">
        <f t="shared" si="17"/>
        <v>0</v>
      </c>
    </row>
    <row r="138" spans="1:21" ht="31.5" x14ac:dyDescent="0.25">
      <c r="A138" s="14" t="s">
        <v>285</v>
      </c>
      <c r="B138" s="34" t="s">
        <v>286</v>
      </c>
      <c r="C138" s="16">
        <f t="shared" si="9"/>
        <v>50</v>
      </c>
      <c r="D138" s="17" t="s">
        <v>32</v>
      </c>
      <c r="E138" s="18"/>
      <c r="F138" s="19">
        <f t="shared" si="10"/>
        <v>0</v>
      </c>
      <c r="G138" s="20"/>
      <c r="H138" s="21"/>
      <c r="I138" s="22">
        <f t="shared" si="11"/>
        <v>0</v>
      </c>
      <c r="J138" s="23">
        <v>50</v>
      </c>
      <c r="K138" s="24">
        <f t="shared" si="12"/>
        <v>0</v>
      </c>
      <c r="L138" s="25"/>
      <c r="M138" s="26">
        <f t="shared" si="13"/>
        <v>0</v>
      </c>
      <c r="N138" s="27"/>
      <c r="O138" s="28">
        <f t="shared" si="14"/>
        <v>0</v>
      </c>
      <c r="P138" s="25"/>
      <c r="Q138" s="26">
        <f t="shared" si="15"/>
        <v>0</v>
      </c>
      <c r="R138" s="29"/>
      <c r="S138" s="30">
        <f t="shared" si="16"/>
        <v>0</v>
      </c>
      <c r="T138" s="31"/>
      <c r="U138" s="32">
        <f t="shared" si="17"/>
        <v>0</v>
      </c>
    </row>
    <row r="139" spans="1:21" x14ac:dyDescent="0.25">
      <c r="A139" s="67" t="s">
        <v>287</v>
      </c>
      <c r="B139" s="68"/>
      <c r="C139" s="68"/>
      <c r="D139" s="68"/>
      <c r="E139" s="68"/>
      <c r="F139" s="68"/>
      <c r="G139" s="68"/>
      <c r="H139" s="37" t="s">
        <v>288</v>
      </c>
      <c r="I139" s="38">
        <f>SUM(I11:I138)</f>
        <v>0</v>
      </c>
      <c r="J139" s="39" t="s">
        <v>289</v>
      </c>
      <c r="K139" s="40">
        <f>SUM(K11:K138)</f>
        <v>0</v>
      </c>
      <c r="L139" s="39" t="s">
        <v>290</v>
      </c>
      <c r="M139" s="41">
        <f>SUM(M11:M138)</f>
        <v>0</v>
      </c>
      <c r="N139" s="39" t="s">
        <v>291</v>
      </c>
      <c r="O139" s="42">
        <f>SUM(O11:O138)</f>
        <v>0</v>
      </c>
      <c r="P139" s="39" t="s">
        <v>292</v>
      </c>
      <c r="Q139" s="41">
        <f>SUM(Q11:Q138)</f>
        <v>0</v>
      </c>
      <c r="R139" s="39" t="s">
        <v>293</v>
      </c>
      <c r="S139" s="43">
        <f>SUM(S11:S138)</f>
        <v>0</v>
      </c>
      <c r="T139" s="39" t="s">
        <v>294</v>
      </c>
      <c r="U139" s="44">
        <f>SUM(U11:U138)</f>
        <v>0</v>
      </c>
    </row>
    <row r="140" spans="1:21" x14ac:dyDescent="0.25">
      <c r="A140" s="69" t="s">
        <v>295</v>
      </c>
      <c r="B140" s="69"/>
      <c r="C140" s="69"/>
      <c r="D140" s="69"/>
      <c r="E140" s="69"/>
      <c r="F140" s="69"/>
      <c r="G140" s="69"/>
      <c r="H140" s="70">
        <f>I139+K139+M139+O139+Q139+S139+U139</f>
        <v>0</v>
      </c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</row>
    <row r="141" spans="1:21" s="35" customFormat="1" x14ac:dyDescent="0.25">
      <c r="A141" s="45"/>
      <c r="B141" s="46"/>
      <c r="C141" s="47"/>
      <c r="D141" s="47"/>
      <c r="E141" s="47"/>
      <c r="F141" s="47"/>
      <c r="G141" s="47"/>
      <c r="H141" s="48"/>
      <c r="I141" s="49"/>
      <c r="J141" s="48"/>
      <c r="K141" s="47"/>
      <c r="L141" s="48"/>
      <c r="M141" s="47"/>
      <c r="N141" s="48"/>
      <c r="O141" s="47"/>
      <c r="P141" s="48"/>
      <c r="Q141" s="47"/>
      <c r="R141" s="48"/>
      <c r="S141" s="47"/>
      <c r="T141" s="48"/>
      <c r="U141" s="47"/>
    </row>
    <row r="142" spans="1:21" s="35" customFormat="1" x14ac:dyDescent="0.25">
      <c r="A142" s="36"/>
      <c r="B142" s="50"/>
      <c r="H142" s="51"/>
      <c r="I142" s="52"/>
      <c r="J142" s="51"/>
      <c r="L142" s="51"/>
      <c r="N142" s="51"/>
      <c r="P142" s="51"/>
      <c r="R142" s="51"/>
      <c r="T142" s="51"/>
    </row>
    <row r="143" spans="1:21" s="35" customFormat="1" x14ac:dyDescent="0.25">
      <c r="A143" s="36"/>
      <c r="B143" s="50"/>
      <c r="H143" s="51"/>
      <c r="I143" s="52"/>
      <c r="J143" s="51"/>
      <c r="L143" s="51"/>
      <c r="N143" s="51"/>
      <c r="P143" s="51"/>
      <c r="R143" s="51"/>
      <c r="T143" s="51"/>
    </row>
    <row r="144" spans="1:21" s="35" customFormat="1" x14ac:dyDescent="0.25">
      <c r="A144" s="36"/>
      <c r="B144" s="50"/>
      <c r="H144" s="51"/>
      <c r="I144" s="52"/>
      <c r="J144" s="51"/>
      <c r="L144" s="51"/>
      <c r="N144" s="51"/>
      <c r="P144" s="51"/>
      <c r="R144" s="51"/>
      <c r="T144" s="51"/>
    </row>
    <row r="145" spans="1:20" s="35" customFormat="1" x14ac:dyDescent="0.25">
      <c r="A145" s="36"/>
      <c r="B145" s="50"/>
      <c r="H145" s="51"/>
      <c r="I145" s="52"/>
      <c r="J145" s="51"/>
      <c r="L145" s="51"/>
      <c r="N145" s="51"/>
      <c r="P145" s="51"/>
      <c r="R145" s="51"/>
      <c r="T145" s="51"/>
    </row>
    <row r="146" spans="1:20" s="35" customFormat="1" x14ac:dyDescent="0.25">
      <c r="A146" s="36"/>
      <c r="B146" s="50"/>
      <c r="H146" s="51"/>
      <c r="I146" s="52"/>
      <c r="J146" s="51"/>
      <c r="L146" s="51"/>
      <c r="N146" s="51"/>
      <c r="P146" s="51"/>
      <c r="R146" s="51"/>
      <c r="T146" s="51"/>
    </row>
    <row r="147" spans="1:20" s="35" customFormat="1" x14ac:dyDescent="0.25">
      <c r="A147" s="36"/>
      <c r="B147" s="50"/>
      <c r="H147" s="51"/>
      <c r="I147" s="52"/>
      <c r="J147" s="51"/>
      <c r="L147" s="51"/>
      <c r="N147" s="51"/>
      <c r="P147" s="51"/>
      <c r="R147" s="51"/>
      <c r="T147" s="51"/>
    </row>
    <row r="148" spans="1:20" s="35" customFormat="1" x14ac:dyDescent="0.25">
      <c r="A148" s="36"/>
      <c r="B148" s="50"/>
      <c r="H148" s="51"/>
      <c r="I148" s="52"/>
      <c r="J148" s="51"/>
      <c r="L148" s="51"/>
      <c r="N148" s="51"/>
      <c r="P148" s="51"/>
      <c r="R148" s="51"/>
      <c r="T148" s="51"/>
    </row>
    <row r="149" spans="1:20" s="35" customFormat="1" x14ac:dyDescent="0.25">
      <c r="A149" s="36"/>
      <c r="B149" s="50"/>
      <c r="H149" s="51"/>
      <c r="I149" s="52"/>
      <c r="J149" s="51"/>
      <c r="L149" s="51"/>
      <c r="N149" s="51"/>
      <c r="P149" s="51"/>
      <c r="R149" s="51"/>
      <c r="T149" s="51"/>
    </row>
    <row r="150" spans="1:20" s="35" customFormat="1" x14ac:dyDescent="0.25">
      <c r="A150" s="36"/>
      <c r="B150" s="50"/>
      <c r="H150" s="51"/>
      <c r="I150" s="52"/>
      <c r="J150" s="51"/>
      <c r="L150" s="51"/>
      <c r="N150" s="51"/>
      <c r="P150" s="51"/>
      <c r="R150" s="51"/>
      <c r="T150" s="51"/>
    </row>
  </sheetData>
  <sheetProtection password="CB01" sheet="1" objects="1" scenarios="1" selectLockedCells="1"/>
  <mergeCells count="16">
    <mergeCell ref="A139:G139"/>
    <mergeCell ref="A140:G140"/>
    <mergeCell ref="H140:U140"/>
    <mergeCell ref="A5:G5"/>
    <mergeCell ref="H5:U5"/>
    <mergeCell ref="A6:G6"/>
    <mergeCell ref="H6:U6"/>
    <mergeCell ref="A7:U7"/>
    <mergeCell ref="A8:U8"/>
    <mergeCell ref="A4:G4"/>
    <mergeCell ref="H4:U4"/>
    <mergeCell ref="A1:K1"/>
    <mergeCell ref="L1:U1"/>
    <mergeCell ref="A2:U2"/>
    <mergeCell ref="A3:G3"/>
    <mergeCell ref="H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dcterms:created xsi:type="dcterms:W3CDTF">2021-12-30T11:29:22Z</dcterms:created>
  <dcterms:modified xsi:type="dcterms:W3CDTF">2021-12-31T13:16:51Z</dcterms:modified>
</cp:coreProperties>
</file>