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CUW" sheetId="1" r:id="rId1"/>
  </sheets>
  <calcPr calcId="145621"/>
</workbook>
</file>

<file path=xl/calcChain.xml><?xml version="1.0" encoding="utf-8"?>
<calcChain xmlns="http://schemas.openxmlformats.org/spreadsheetml/2006/main">
  <c r="F14" i="1" l="1"/>
  <c r="G14" i="1" s="1"/>
  <c r="F49" i="1"/>
  <c r="G49" i="1" s="1"/>
  <c r="F48" i="1"/>
  <c r="G48" i="1" s="1"/>
  <c r="F37" i="1"/>
  <c r="G37" i="1" s="1"/>
  <c r="F51" i="1" l="1"/>
  <c r="G51" i="1" s="1"/>
  <c r="F75" i="1" l="1"/>
  <c r="G75" i="1" s="1"/>
  <c r="F74" i="1"/>
  <c r="G74" i="1" s="1"/>
  <c r="F73" i="1"/>
  <c r="G73" i="1" s="1"/>
  <c r="F72" i="1"/>
  <c r="G72" i="1" s="1"/>
  <c r="F12" i="1" l="1"/>
  <c r="G12" i="1" s="1"/>
  <c r="F13" i="1"/>
  <c r="G13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50" i="1"/>
  <c r="G50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6" i="1"/>
  <c r="G76" i="1" s="1"/>
  <c r="F77" i="1"/>
  <c r="F78" i="1"/>
  <c r="G78" i="1" s="1"/>
  <c r="F79" i="1"/>
  <c r="G79" i="1" s="1"/>
  <c r="F80" i="1"/>
  <c r="G80" i="1" s="1"/>
  <c r="F11" i="1"/>
  <c r="G11" i="1" s="1"/>
  <c r="F81" i="1" l="1"/>
  <c r="G77" i="1"/>
  <c r="G81" i="1" s="1"/>
</calcChain>
</file>

<file path=xl/sharedStrings.xml><?xml version="1.0" encoding="utf-8"?>
<sst xmlns="http://schemas.openxmlformats.org/spreadsheetml/2006/main" count="228" uniqueCount="162">
  <si>
    <t>L.p.</t>
  </si>
  <si>
    <t>Asortyment</t>
  </si>
  <si>
    <t>Ilość</t>
  </si>
  <si>
    <t>Cena Jedn. Brutto (w zł)</t>
  </si>
  <si>
    <t xml:space="preserve">  Stawka Vat             ( %)</t>
  </si>
  <si>
    <t>1.</t>
  </si>
  <si>
    <t>2.</t>
  </si>
  <si>
    <t>3.</t>
  </si>
  <si>
    <t>Razem</t>
  </si>
  <si>
    <t>Dane wykonawcy</t>
  </si>
  <si>
    <t>nazwa wykonawcy</t>
  </si>
  <si>
    <t>adres siedziby wykonawcy</t>
  </si>
  <si>
    <t>NIP</t>
  </si>
  <si>
    <t>REGON</t>
  </si>
  <si>
    <t>FORMULARZ CENOWY</t>
  </si>
  <si>
    <t>5.</t>
  </si>
  <si>
    <t>Zadanie 8. Dostawa  materiałów biurowych na potrzeby Centrum Usług Wspólnych w Łochowie w 2022 r.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</si>
  <si>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</si>
  <si>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</si>
  <si>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</si>
  <si>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</si>
  <si>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</si>
  <si>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</si>
  <si>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</si>
  <si>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</si>
  <si>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</si>
  <si>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</si>
  <si>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</si>
  <si>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</si>
  <si>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</si>
  <si>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</si>
  <si>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</si>
  <si>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</si>
  <si>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</si>
  <si>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</si>
  <si>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</si>
  <si>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</si>
  <si>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</si>
  <si>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</si>
  <si>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</si>
  <si>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</si>
  <si>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</si>
  <si>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</si>
  <si>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</si>
  <si>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</si>
  <si>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</si>
  <si>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</si>
  <si>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</si>
  <si>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</si>
  <si>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</si>
  <si>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</si>
  <si>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</si>
  <si>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</si>
  <si>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</si>
  <si>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</si>
  <si>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</si>
  <si>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</si>
  <si>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</si>
  <si>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</si>
  <si>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</si>
  <si>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</si>
  <si>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</si>
  <si>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</si>
  <si>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</si>
  <si>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</si>
  <si>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</si>
  <si>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</si>
  <si>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</si>
  <si>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</si>
  <si>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</si>
  <si>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</si>
  <si>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</si>
  <si>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</si>
  <si>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</si>
  <si>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</si>
  <si>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</si>
  <si>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Bloczki samoprzylepne żółte Idest (100 karteczek w bloczku) 75x75</t>
  </si>
  <si>
    <t>Baterie Alkaline  Power LR6 AA opakowanie 4 szt.</t>
  </si>
  <si>
    <t>Cienkopisy do pisania po płytach CD/DVD Dong czarny</t>
  </si>
  <si>
    <t>Długopis uni Jetstream 101 0,7 mm opakowanie 12 szt.</t>
  </si>
  <si>
    <t>wkład długopisowy niebieski do uni Jetstream 101 0,7 mm opakowanie 12 szt.</t>
  </si>
  <si>
    <t>wkład długopisowy czarny do uni Jetstream 101 0,7 mm opakowanie 12 szt.</t>
  </si>
  <si>
    <t>wkład długopisowy zielony do uni Jetstream 101 0,7 mm opakowanie 12 szt.</t>
  </si>
  <si>
    <t>Dziennik korespondencyjny przychodzący A4 Typograf 02294</t>
  </si>
  <si>
    <t>Dziurkacz Tetis GD010-AS 35 sheets</t>
  </si>
  <si>
    <t>Gumka do ścierania małe Pentel</t>
  </si>
  <si>
    <t>Gumki recepturki (1 op. =150 szt.)</t>
  </si>
  <si>
    <t>Karteczki samoprzylepne Idest 38x51 mm 100 szt.</t>
  </si>
  <si>
    <t>Klej w sztyfcie 20g.</t>
  </si>
  <si>
    <t>Klipy biurowe 25 (1 pud.=12 szt.)</t>
  </si>
  <si>
    <t>Klipy biurowe 41 (1 pud.=12 szt.)</t>
  </si>
  <si>
    <t>Klipy biurowe 51 (1 pud.=12 szt.)</t>
  </si>
  <si>
    <t>Koperty C4/A4 białe 100szt.</t>
  </si>
  <si>
    <t>Koperty C5 białe 100 szt.</t>
  </si>
  <si>
    <t>Koperty C6 białe 100 szt.</t>
  </si>
  <si>
    <t>Korektor w piórze (cienka końcówka)</t>
  </si>
  <si>
    <t>Korektor w taśmie 5mm x 6m Tetis</t>
  </si>
  <si>
    <t>Koszulka na dokumenty A4 Esselte 43 mic. 100szt. Karton</t>
  </si>
  <si>
    <t>Marker czarny do znakowania każdej powierzchni</t>
  </si>
  <si>
    <t>Nożyczki stainless steel duże</t>
  </si>
  <si>
    <t>Ołówek automatyczny Penac RB-085 M 0,5 Japan</t>
  </si>
  <si>
    <t>Grafity do ołówka automatycznego Penac Rb-085 M 0,5 Japan 1 opakowanie</t>
  </si>
  <si>
    <t>Pamięć USB 32 GB DataTraveler 100 G3</t>
  </si>
  <si>
    <t xml:space="preserve">Papier ksero A4 Multicopy Zero gramatura 80g/m2 ( karton = 5 ryz) </t>
  </si>
  <si>
    <t>Papier ksero A3 Multicopy Zero gramatura 80g/m2 op.1 ryza</t>
  </si>
  <si>
    <t>Pinezki beczułki kolorowe do tablicy korkowej (1 pacz.=100 szt.)</t>
  </si>
  <si>
    <t>Pinezki Grand (1 paczka=50 szt.)</t>
  </si>
  <si>
    <t>Przekładki kartonowe intens mix kolorów 100 szt. 105x240 mm</t>
  </si>
  <si>
    <t>Polecenie wyjazdu Typ: 505-3</t>
  </si>
  <si>
    <t>Rozszywacz Esselte</t>
  </si>
  <si>
    <t>Segregator  A3 50 mm. Donau</t>
  </si>
  <si>
    <t>Segregator  A4 50 mm. Donau</t>
  </si>
  <si>
    <t>Segregator A3 75 mm Donau</t>
  </si>
  <si>
    <t>Segregator A4 75 mm Donau</t>
  </si>
  <si>
    <t>Skoroszyt oczkowy A4 Bingo</t>
  </si>
  <si>
    <t>Skoroszyt tekturowy z listwą A4</t>
  </si>
  <si>
    <t>Skoroszyt A4 wiązany Bingo</t>
  </si>
  <si>
    <t>Skoroszyt A4 z gumką Bingo</t>
  </si>
  <si>
    <t>Skoroszyt zawieszkowy A4 Bingo</t>
  </si>
  <si>
    <t xml:space="preserve">Skoroszyt plastikowy A4 różne kolory </t>
  </si>
  <si>
    <t>Spinacze biurowe 28mm okrągłe 1 op.=100 szt.</t>
  </si>
  <si>
    <t>Spinacze biurowe 50mm okrągłe 100 szt.</t>
  </si>
  <si>
    <t>Spinacze biurowe 75 mm okrągłe 100 szt.</t>
  </si>
  <si>
    <t>Taśma przezroczysta  19x33</t>
  </si>
  <si>
    <t>Taśma pakowa szeroka DONAU przezroczysta, brązowa (48 mm x 66mm)</t>
  </si>
  <si>
    <t>Temperówka metalowa pojedyncza</t>
  </si>
  <si>
    <t>Tusz do pieczątek czarny</t>
  </si>
  <si>
    <t>Tusz do pieczątek czerwony</t>
  </si>
  <si>
    <t>Wkład do długopisów cienki</t>
  </si>
  <si>
    <t>Zszywacz Leitz 5562</t>
  </si>
  <si>
    <t xml:space="preserve">Zeszyt A5 z miękką okładką w kratkę 60 stron </t>
  </si>
  <si>
    <t>Zakładki indeksujące foliowe strzałki rozmiar: 45 x 12 mm 5 kol. x 25 sztuk</t>
  </si>
  <si>
    <t>szt.</t>
  </si>
  <si>
    <t>j.m.</t>
  </si>
  <si>
    <t>op.</t>
  </si>
  <si>
    <t>Kostka papierowa kolorowa 85x85x35 nieklejona</t>
  </si>
  <si>
    <t>karton</t>
  </si>
  <si>
    <t>ryza</t>
  </si>
  <si>
    <t>Wartość  brutto (w zł)</t>
  </si>
  <si>
    <t>Wartość netto (w zł)</t>
  </si>
  <si>
    <t>Załącznik Nr 9</t>
  </si>
  <si>
    <t xml:space="preserve">Nr postępowania: CUW.ZC.2.2022                      </t>
  </si>
  <si>
    <t>wkład do długopisów wielkopojemny ZENITH niebieski</t>
  </si>
  <si>
    <t>wkład do długopisów wielkopojemny ZENITH czarny</t>
  </si>
  <si>
    <t>wkład do długopisów wielkopojemny ZENITH czerwony</t>
  </si>
  <si>
    <t>wkład do długopisów wielkopojemny ZENITH zielony</t>
  </si>
  <si>
    <t>64.</t>
  </si>
  <si>
    <t>65.</t>
  </si>
  <si>
    <t>66.</t>
  </si>
  <si>
    <t>Pudło archiwizacyjne  Q-CONNECT, karton, zbiorcze, szare, 515x305x350mm</t>
  </si>
  <si>
    <t>67.</t>
  </si>
  <si>
    <t>Linijka plastikowa 20 cm</t>
  </si>
  <si>
    <t>Linijka metalowa 30 cm</t>
  </si>
  <si>
    <t>68.</t>
  </si>
  <si>
    <t xml:space="preserve">Przekładki do segregatorów kolorowe A4 alfabetyczne </t>
  </si>
  <si>
    <t>69.</t>
  </si>
  <si>
    <t>Przekładki do segregatorów A4</t>
  </si>
  <si>
    <t>70.</t>
  </si>
  <si>
    <t>Cienkopis Stabilo point 88 zielony 0,4 mm</t>
  </si>
  <si>
    <t>Zakreślacz różne kolory Stabilo Neon opakowanie 4 szt.</t>
  </si>
  <si>
    <t>Zszywki biurowe 24/6 Tetis opakowanie 1000 szt.</t>
  </si>
  <si>
    <t>Kalkulator Citizen SDC-444S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</si>
</sst>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9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0" fillId="0" borderId="0" xfId="0" applyNumberFormat="1"/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 wrapText="1"/>
    </xf>
    <xf numFmtId="2" fontId="8" fillId="2" borderId="1" xfId="0" applyNumberFormat="1" applyFont="1" applyFill="1" applyBorder="1" applyAlignment="1">
      <alignment shrinkToFit="1"/>
    </xf>
    <xf numFmtId="2" fontId="1" fillId="2" borderId="1" xfId="0" applyNumberFormat="1" applyFont="1" applyFill="1" applyBorder="1" applyAlignment="1">
      <alignment shrinkToFi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5" xfId="0" applyFont="1" applyFill="1" applyBorder="1"/>
    <xf numFmtId="0" fontId="10" fillId="0" borderId="0" xfId="0" applyFont="1" applyBorder="1"/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workbookViewId="0">
      <selection activeCell="C3" sqref="C3:H3"/>
    </sheetView>
  </sheetViews>
  <sheetFormatPr defaultRowHeight="15" x14ac:dyDescent="0.25"/>
  <cols>
    <col min="1" max="1" width="6.140625" customWidth="1"/>
    <col min="2" max="2" width="56.5703125" style="16" customWidth="1"/>
    <col min="3" max="3" width="6.7109375" customWidth="1"/>
    <col min="4" max="4" width="7" customWidth="1"/>
    <col min="5" max="5" width="13.85546875" customWidth="1"/>
    <col min="6" max="6" width="16.42578125" customWidth="1"/>
    <col min="7" max="7" width="13" customWidth="1"/>
    <col min="8" max="8" width="10.7109375" customWidth="1"/>
  </cols>
  <sheetData>
    <row r="1" spans="1:10" ht="15" customHeight="1" x14ac:dyDescent="0.25">
      <c r="A1" s="39" t="s">
        <v>141</v>
      </c>
      <c r="B1" s="40"/>
      <c r="C1" s="36" t="s">
        <v>140</v>
      </c>
      <c r="D1" s="37"/>
      <c r="E1" s="37"/>
      <c r="F1" s="37"/>
      <c r="G1" s="37"/>
      <c r="H1" s="38"/>
    </row>
    <row r="2" spans="1:10" ht="15" customHeight="1" x14ac:dyDescent="0.25">
      <c r="A2" s="30" t="s">
        <v>9</v>
      </c>
      <c r="B2" s="31"/>
      <c r="C2" s="31"/>
      <c r="D2" s="31"/>
      <c r="E2" s="31"/>
      <c r="F2" s="31"/>
      <c r="G2" s="31"/>
      <c r="H2" s="32"/>
    </row>
    <row r="3" spans="1:10" ht="15" customHeight="1" x14ac:dyDescent="0.25">
      <c r="A3" s="34" t="s">
        <v>10</v>
      </c>
      <c r="B3" s="35"/>
      <c r="C3" s="33"/>
      <c r="D3" s="33"/>
      <c r="E3" s="33"/>
      <c r="F3" s="33"/>
      <c r="G3" s="33"/>
      <c r="H3" s="33"/>
    </row>
    <row r="4" spans="1:10" ht="15" customHeight="1" x14ac:dyDescent="0.25">
      <c r="A4" s="34" t="s">
        <v>11</v>
      </c>
      <c r="B4" s="35"/>
      <c r="C4" s="33"/>
      <c r="D4" s="33"/>
      <c r="E4" s="33"/>
      <c r="F4" s="33"/>
      <c r="G4" s="33"/>
      <c r="H4" s="33"/>
    </row>
    <row r="5" spans="1:10" ht="15" customHeight="1" x14ac:dyDescent="0.25">
      <c r="A5" s="34" t="s">
        <v>12</v>
      </c>
      <c r="B5" s="35"/>
      <c r="C5" s="33"/>
      <c r="D5" s="33"/>
      <c r="E5" s="33"/>
      <c r="F5" s="33"/>
      <c r="G5" s="33"/>
      <c r="H5" s="33"/>
    </row>
    <row r="6" spans="1:10" ht="15" customHeight="1" x14ac:dyDescent="0.25">
      <c r="A6" s="34" t="s">
        <v>13</v>
      </c>
      <c r="B6" s="35"/>
      <c r="C6" s="33"/>
      <c r="D6" s="33"/>
      <c r="E6" s="33"/>
      <c r="F6" s="33"/>
      <c r="G6" s="33"/>
      <c r="H6" s="33"/>
    </row>
    <row r="7" spans="1:10" ht="15" customHeight="1" x14ac:dyDescent="0.25">
      <c r="A7" s="30" t="s">
        <v>14</v>
      </c>
      <c r="B7" s="31"/>
      <c r="C7" s="31"/>
      <c r="D7" s="31"/>
      <c r="E7" s="31"/>
      <c r="F7" s="31"/>
      <c r="G7" s="31"/>
      <c r="H7" s="32"/>
    </row>
    <row r="8" spans="1:10" ht="22.5" customHeight="1" x14ac:dyDescent="0.25">
      <c r="A8" s="25" t="s">
        <v>16</v>
      </c>
      <c r="B8" s="26"/>
      <c r="C8" s="26"/>
      <c r="D8" s="26"/>
      <c r="E8" s="26"/>
      <c r="F8" s="26"/>
      <c r="G8" s="26"/>
      <c r="H8" s="26"/>
    </row>
    <row r="9" spans="1:10" s="24" customFormat="1" x14ac:dyDescent="0.25">
      <c r="A9" s="20">
        <v>1</v>
      </c>
      <c r="B9" s="21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2"/>
      <c r="J9" s="23"/>
    </row>
    <row r="10" spans="1:10" ht="24" x14ac:dyDescent="0.25">
      <c r="A10" s="3" t="s">
        <v>0</v>
      </c>
      <c r="B10" s="3" t="s">
        <v>1</v>
      </c>
      <c r="C10" s="3" t="s">
        <v>2</v>
      </c>
      <c r="D10" s="3" t="s">
        <v>133</v>
      </c>
      <c r="E10" s="4" t="s">
        <v>3</v>
      </c>
      <c r="F10" s="4" t="s">
        <v>138</v>
      </c>
      <c r="G10" s="4" t="s">
        <v>139</v>
      </c>
      <c r="H10" s="4" t="s">
        <v>4</v>
      </c>
    </row>
    <row r="11" spans="1:10" ht="25.5" customHeight="1" x14ac:dyDescent="0.25">
      <c r="A11" s="9" t="s">
        <v>5</v>
      </c>
      <c r="B11" s="15" t="s">
        <v>76</v>
      </c>
      <c r="C11" s="11">
        <v>6</v>
      </c>
      <c r="D11" s="11" t="s">
        <v>134</v>
      </c>
      <c r="E11" s="8"/>
      <c r="F11" s="6">
        <f>C11*E11</f>
        <v>0</v>
      </c>
      <c r="G11" s="6">
        <f>F11/(1+H11)</f>
        <v>0</v>
      </c>
      <c r="H11" s="7"/>
    </row>
    <row r="12" spans="1:10" ht="21.75" customHeight="1" x14ac:dyDescent="0.25">
      <c r="A12" s="9" t="s">
        <v>6</v>
      </c>
      <c r="B12" s="15" t="s">
        <v>77</v>
      </c>
      <c r="C12" s="11">
        <v>1</v>
      </c>
      <c r="D12" s="11" t="s">
        <v>134</v>
      </c>
      <c r="E12" s="8"/>
      <c r="F12" s="6">
        <f t="shared" ref="F12:F80" si="0">C12*E12</f>
        <v>0</v>
      </c>
      <c r="G12" s="6">
        <f t="shared" ref="G12:G80" si="1">F12/(1+H12)</f>
        <v>0</v>
      </c>
      <c r="H12" s="7"/>
    </row>
    <row r="13" spans="1:10" ht="24.75" customHeight="1" x14ac:dyDescent="0.25">
      <c r="A13" s="9" t="s">
        <v>7</v>
      </c>
      <c r="B13" s="15" t="s">
        <v>78</v>
      </c>
      <c r="C13" s="12">
        <v>3</v>
      </c>
      <c r="D13" s="11" t="s">
        <v>132</v>
      </c>
      <c r="E13" s="8"/>
      <c r="F13" s="6">
        <f t="shared" si="0"/>
        <v>0</v>
      </c>
      <c r="G13" s="6">
        <f t="shared" si="1"/>
        <v>0</v>
      </c>
      <c r="H13" s="7"/>
    </row>
    <row r="14" spans="1:10" ht="23.25" customHeight="1" x14ac:dyDescent="0.25">
      <c r="A14" s="9" t="s">
        <v>17</v>
      </c>
      <c r="B14" s="15" t="s">
        <v>158</v>
      </c>
      <c r="C14" s="12">
        <v>6</v>
      </c>
      <c r="D14" s="11" t="s">
        <v>132</v>
      </c>
      <c r="E14" s="8"/>
      <c r="F14" s="6">
        <f t="shared" si="0"/>
        <v>0</v>
      </c>
      <c r="G14" s="6">
        <f t="shared" si="1"/>
        <v>0</v>
      </c>
      <c r="H14" s="7"/>
    </row>
    <row r="15" spans="1:10" ht="30" customHeight="1" x14ac:dyDescent="0.25">
      <c r="A15" s="9" t="s">
        <v>15</v>
      </c>
      <c r="B15" s="15" t="s">
        <v>79</v>
      </c>
      <c r="C15" s="12">
        <v>2</v>
      </c>
      <c r="D15" s="11" t="s">
        <v>134</v>
      </c>
      <c r="E15" s="8"/>
      <c r="F15" s="6">
        <f t="shared" si="0"/>
        <v>0</v>
      </c>
      <c r="G15" s="6">
        <f t="shared" si="1"/>
        <v>0</v>
      </c>
      <c r="H15" s="7"/>
    </row>
    <row r="16" spans="1:10" ht="29.25" customHeight="1" x14ac:dyDescent="0.25">
      <c r="A16" s="9" t="s">
        <v>18</v>
      </c>
      <c r="B16" s="15" t="s">
        <v>80</v>
      </c>
      <c r="C16" s="12">
        <v>1</v>
      </c>
      <c r="D16" s="11" t="s">
        <v>134</v>
      </c>
      <c r="E16" s="8"/>
      <c r="F16" s="6">
        <f t="shared" si="0"/>
        <v>0</v>
      </c>
      <c r="G16" s="6">
        <f t="shared" si="1"/>
        <v>0</v>
      </c>
      <c r="H16" s="7"/>
    </row>
    <row r="17" spans="1:8" ht="31.5" customHeight="1" x14ac:dyDescent="0.25">
      <c r="A17" s="9" t="s">
        <v>19</v>
      </c>
      <c r="B17" s="15" t="s">
        <v>81</v>
      </c>
      <c r="C17" s="12">
        <v>1</v>
      </c>
      <c r="D17" s="11" t="s">
        <v>134</v>
      </c>
      <c r="E17" s="8"/>
      <c r="F17" s="6">
        <f t="shared" si="0"/>
        <v>0</v>
      </c>
      <c r="G17" s="6">
        <f t="shared" si="1"/>
        <v>0</v>
      </c>
      <c r="H17" s="7"/>
    </row>
    <row r="18" spans="1:8" ht="27" customHeight="1" x14ac:dyDescent="0.25">
      <c r="A18" s="9" t="s">
        <v>20</v>
      </c>
      <c r="B18" s="15" t="s">
        <v>82</v>
      </c>
      <c r="C18" s="12">
        <v>1</v>
      </c>
      <c r="D18" s="11" t="s">
        <v>134</v>
      </c>
      <c r="E18" s="8"/>
      <c r="F18" s="6">
        <f t="shared" si="0"/>
        <v>0</v>
      </c>
      <c r="G18" s="6">
        <f t="shared" si="1"/>
        <v>0</v>
      </c>
      <c r="H18" s="7"/>
    </row>
    <row r="19" spans="1:8" ht="24.75" customHeight="1" x14ac:dyDescent="0.25">
      <c r="A19" s="9" t="s">
        <v>21</v>
      </c>
      <c r="B19" s="15" t="s">
        <v>83</v>
      </c>
      <c r="C19" s="13">
        <v>5</v>
      </c>
      <c r="D19" s="11" t="s">
        <v>132</v>
      </c>
      <c r="E19" s="8"/>
      <c r="F19" s="6">
        <f t="shared" si="0"/>
        <v>0</v>
      </c>
      <c r="G19" s="6">
        <f t="shared" si="1"/>
        <v>0</v>
      </c>
      <c r="H19" s="7"/>
    </row>
    <row r="20" spans="1:8" ht="22.5" customHeight="1" x14ac:dyDescent="0.25">
      <c r="A20" s="9" t="s">
        <v>22</v>
      </c>
      <c r="B20" s="15" t="s">
        <v>84</v>
      </c>
      <c r="C20" s="13">
        <v>1</v>
      </c>
      <c r="D20" s="11" t="s">
        <v>132</v>
      </c>
      <c r="E20" s="8"/>
      <c r="F20" s="6">
        <f t="shared" si="0"/>
        <v>0</v>
      </c>
      <c r="G20" s="6">
        <f t="shared" si="1"/>
        <v>0</v>
      </c>
      <c r="H20" s="7"/>
    </row>
    <row r="21" spans="1:8" ht="24" customHeight="1" x14ac:dyDescent="0.25">
      <c r="A21" s="9" t="s">
        <v>23</v>
      </c>
      <c r="B21" s="15" t="s">
        <v>85</v>
      </c>
      <c r="C21" s="13">
        <v>2</v>
      </c>
      <c r="D21" s="11" t="s">
        <v>132</v>
      </c>
      <c r="E21" s="8"/>
      <c r="F21" s="6">
        <f t="shared" si="0"/>
        <v>0</v>
      </c>
      <c r="G21" s="6">
        <f t="shared" si="1"/>
        <v>0</v>
      </c>
      <c r="H21" s="7"/>
    </row>
    <row r="22" spans="1:8" ht="30" customHeight="1" x14ac:dyDescent="0.25">
      <c r="A22" s="9" t="s">
        <v>24</v>
      </c>
      <c r="B22" s="15" t="s">
        <v>86</v>
      </c>
      <c r="C22" s="13">
        <v>1</v>
      </c>
      <c r="D22" s="11" t="s">
        <v>134</v>
      </c>
      <c r="E22" s="8"/>
      <c r="F22" s="6">
        <f t="shared" si="0"/>
        <v>0</v>
      </c>
      <c r="G22" s="6">
        <f t="shared" si="1"/>
        <v>0</v>
      </c>
      <c r="H22" s="7"/>
    </row>
    <row r="23" spans="1:8" ht="24" customHeight="1" x14ac:dyDescent="0.25">
      <c r="A23" s="9" t="s">
        <v>25</v>
      </c>
      <c r="B23" s="15" t="s">
        <v>161</v>
      </c>
      <c r="C23" s="13">
        <v>1</v>
      </c>
      <c r="D23" s="11" t="s">
        <v>132</v>
      </c>
      <c r="E23" s="8"/>
      <c r="F23" s="6">
        <f t="shared" si="0"/>
        <v>0</v>
      </c>
      <c r="G23" s="6">
        <f t="shared" si="1"/>
        <v>0</v>
      </c>
      <c r="H23" s="7"/>
    </row>
    <row r="24" spans="1:8" ht="30" customHeight="1" x14ac:dyDescent="0.25">
      <c r="A24" s="9" t="s">
        <v>26</v>
      </c>
      <c r="B24" s="15" t="s">
        <v>87</v>
      </c>
      <c r="C24" s="11">
        <v>10</v>
      </c>
      <c r="D24" s="11" t="s">
        <v>134</v>
      </c>
      <c r="E24" s="8"/>
      <c r="F24" s="6">
        <f t="shared" si="0"/>
        <v>0</v>
      </c>
      <c r="G24" s="6">
        <f t="shared" si="1"/>
        <v>0</v>
      </c>
      <c r="H24" s="7"/>
    </row>
    <row r="25" spans="1:8" ht="24" customHeight="1" x14ac:dyDescent="0.25">
      <c r="A25" s="9" t="s">
        <v>27</v>
      </c>
      <c r="B25" s="15" t="s">
        <v>88</v>
      </c>
      <c r="C25" s="13">
        <v>2</v>
      </c>
      <c r="D25" s="11" t="s">
        <v>132</v>
      </c>
      <c r="E25" s="8"/>
      <c r="F25" s="6">
        <f t="shared" si="0"/>
        <v>0</v>
      </c>
      <c r="G25" s="6">
        <f t="shared" si="1"/>
        <v>0</v>
      </c>
      <c r="H25" s="7"/>
    </row>
    <row r="26" spans="1:8" ht="30" customHeight="1" x14ac:dyDescent="0.25">
      <c r="A26" s="9" t="s">
        <v>28</v>
      </c>
      <c r="B26" s="15" t="s">
        <v>89</v>
      </c>
      <c r="C26" s="13">
        <v>4</v>
      </c>
      <c r="D26" s="11" t="s">
        <v>134</v>
      </c>
      <c r="E26" s="8"/>
      <c r="F26" s="6">
        <f t="shared" si="0"/>
        <v>0</v>
      </c>
      <c r="G26" s="6">
        <f t="shared" si="1"/>
        <v>0</v>
      </c>
      <c r="H26" s="7"/>
    </row>
    <row r="27" spans="1:8" ht="30" customHeight="1" x14ac:dyDescent="0.25">
      <c r="A27" s="9" t="s">
        <v>29</v>
      </c>
      <c r="B27" s="15" t="s">
        <v>90</v>
      </c>
      <c r="C27" s="13">
        <v>4</v>
      </c>
      <c r="D27" s="11" t="s">
        <v>134</v>
      </c>
      <c r="E27" s="8"/>
      <c r="F27" s="6">
        <f t="shared" si="0"/>
        <v>0</v>
      </c>
      <c r="G27" s="6">
        <f t="shared" si="1"/>
        <v>0</v>
      </c>
      <c r="H27" s="7"/>
    </row>
    <row r="28" spans="1:8" ht="26.25" customHeight="1" x14ac:dyDescent="0.25">
      <c r="A28" s="9" t="s">
        <v>30</v>
      </c>
      <c r="B28" s="15" t="s">
        <v>91</v>
      </c>
      <c r="C28" s="13">
        <v>4</v>
      </c>
      <c r="D28" s="11" t="s">
        <v>134</v>
      </c>
      <c r="E28" s="8"/>
      <c r="F28" s="6">
        <f t="shared" si="0"/>
        <v>0</v>
      </c>
      <c r="G28" s="6">
        <f t="shared" si="1"/>
        <v>0</v>
      </c>
      <c r="H28" s="7"/>
    </row>
    <row r="29" spans="1:8" ht="30" customHeight="1" x14ac:dyDescent="0.25">
      <c r="A29" s="9" t="s">
        <v>31</v>
      </c>
      <c r="B29" s="15" t="s">
        <v>92</v>
      </c>
      <c r="C29" s="11">
        <v>5</v>
      </c>
      <c r="D29" s="11" t="s">
        <v>134</v>
      </c>
      <c r="E29" s="8"/>
      <c r="F29" s="6">
        <f t="shared" si="0"/>
        <v>0</v>
      </c>
      <c r="G29" s="6">
        <f t="shared" si="1"/>
        <v>0</v>
      </c>
      <c r="H29" s="7"/>
    </row>
    <row r="30" spans="1:8" ht="30" customHeight="1" x14ac:dyDescent="0.25">
      <c r="A30" s="9" t="s">
        <v>32</v>
      </c>
      <c r="B30" s="15" t="s">
        <v>93</v>
      </c>
      <c r="C30" s="11">
        <v>5</v>
      </c>
      <c r="D30" s="11" t="s">
        <v>134</v>
      </c>
      <c r="E30" s="8"/>
      <c r="F30" s="6">
        <f t="shared" si="0"/>
        <v>0</v>
      </c>
      <c r="G30" s="6">
        <f t="shared" si="1"/>
        <v>0</v>
      </c>
      <c r="H30" s="7"/>
    </row>
    <row r="31" spans="1:8" ht="30" customHeight="1" x14ac:dyDescent="0.25">
      <c r="A31" s="9" t="s">
        <v>33</v>
      </c>
      <c r="B31" s="15" t="s">
        <v>94</v>
      </c>
      <c r="C31" s="11">
        <v>5</v>
      </c>
      <c r="D31" s="11" t="s">
        <v>134</v>
      </c>
      <c r="E31" s="8"/>
      <c r="F31" s="6">
        <f t="shared" si="0"/>
        <v>0</v>
      </c>
      <c r="G31" s="6">
        <f t="shared" si="1"/>
        <v>0</v>
      </c>
      <c r="H31" s="7"/>
    </row>
    <row r="32" spans="1:8" ht="24.75" customHeight="1" x14ac:dyDescent="0.25">
      <c r="A32" s="9" t="s">
        <v>34</v>
      </c>
      <c r="B32" s="15" t="s">
        <v>95</v>
      </c>
      <c r="C32" s="11">
        <v>2</v>
      </c>
      <c r="D32" s="11" t="s">
        <v>132</v>
      </c>
      <c r="E32" s="8"/>
      <c r="F32" s="6">
        <f t="shared" si="0"/>
        <v>0</v>
      </c>
      <c r="G32" s="6">
        <f t="shared" si="1"/>
        <v>0</v>
      </c>
      <c r="H32" s="7"/>
    </row>
    <row r="33" spans="1:8" ht="24.75" customHeight="1" x14ac:dyDescent="0.25">
      <c r="A33" s="9" t="s">
        <v>35</v>
      </c>
      <c r="B33" s="15" t="s">
        <v>96</v>
      </c>
      <c r="C33" s="11">
        <v>3</v>
      </c>
      <c r="D33" s="11" t="s">
        <v>132</v>
      </c>
      <c r="E33" s="8"/>
      <c r="F33" s="6">
        <f t="shared" si="0"/>
        <v>0</v>
      </c>
      <c r="G33" s="6">
        <f t="shared" si="1"/>
        <v>0</v>
      </c>
      <c r="H33" s="7"/>
    </row>
    <row r="34" spans="1:8" ht="24.75" customHeight="1" x14ac:dyDescent="0.25">
      <c r="A34" s="9" t="s">
        <v>36</v>
      </c>
      <c r="B34" s="15" t="s">
        <v>135</v>
      </c>
      <c r="C34" s="11">
        <v>8</v>
      </c>
      <c r="D34" s="11" t="s">
        <v>132</v>
      </c>
      <c r="E34" s="8"/>
      <c r="F34" s="6">
        <f t="shared" si="0"/>
        <v>0</v>
      </c>
      <c r="G34" s="6">
        <f t="shared" si="1"/>
        <v>0</v>
      </c>
      <c r="H34" s="7"/>
    </row>
    <row r="35" spans="1:8" ht="24.75" customHeight="1" x14ac:dyDescent="0.25">
      <c r="A35" s="9" t="s">
        <v>37</v>
      </c>
      <c r="B35" s="15" t="s">
        <v>97</v>
      </c>
      <c r="C35" s="11">
        <v>18</v>
      </c>
      <c r="D35" s="11" t="s">
        <v>134</v>
      </c>
      <c r="E35" s="8"/>
      <c r="F35" s="6">
        <f t="shared" si="0"/>
        <v>0</v>
      </c>
      <c r="G35" s="6">
        <f t="shared" si="1"/>
        <v>0</v>
      </c>
      <c r="H35" s="7"/>
    </row>
    <row r="36" spans="1:8" ht="24.75" customHeight="1" x14ac:dyDescent="0.25">
      <c r="A36" s="9" t="s">
        <v>38</v>
      </c>
      <c r="B36" s="15" t="s">
        <v>151</v>
      </c>
      <c r="C36" s="11">
        <v>1</v>
      </c>
      <c r="D36" s="11" t="s">
        <v>132</v>
      </c>
      <c r="E36" s="8"/>
      <c r="F36" s="6">
        <f t="shared" si="0"/>
        <v>0</v>
      </c>
      <c r="G36" s="6">
        <f t="shared" si="1"/>
        <v>0</v>
      </c>
      <c r="H36" s="7"/>
    </row>
    <row r="37" spans="1:8" ht="24.75" customHeight="1" x14ac:dyDescent="0.25">
      <c r="A37" s="9" t="s">
        <v>39</v>
      </c>
      <c r="B37" s="15" t="s">
        <v>152</v>
      </c>
      <c r="C37" s="11">
        <v>1</v>
      </c>
      <c r="D37" s="11" t="s">
        <v>132</v>
      </c>
      <c r="E37" s="8"/>
      <c r="F37" s="6">
        <f t="shared" si="0"/>
        <v>0</v>
      </c>
      <c r="G37" s="6">
        <f t="shared" si="1"/>
        <v>0</v>
      </c>
      <c r="H37" s="7"/>
    </row>
    <row r="38" spans="1:8" ht="24.75" customHeight="1" x14ac:dyDescent="0.25">
      <c r="A38" s="9" t="s">
        <v>40</v>
      </c>
      <c r="B38" s="15" t="s">
        <v>98</v>
      </c>
      <c r="C38" s="11">
        <v>5</v>
      </c>
      <c r="D38" s="11" t="s">
        <v>132</v>
      </c>
      <c r="E38" s="8"/>
      <c r="F38" s="6">
        <f t="shared" si="0"/>
        <v>0</v>
      </c>
      <c r="G38" s="6">
        <f t="shared" si="1"/>
        <v>0</v>
      </c>
      <c r="H38" s="7"/>
    </row>
    <row r="39" spans="1:8" ht="24.75" customHeight="1" x14ac:dyDescent="0.25">
      <c r="A39" s="9" t="s">
        <v>41</v>
      </c>
      <c r="B39" s="15" t="s">
        <v>99</v>
      </c>
      <c r="C39" s="11">
        <v>1</v>
      </c>
      <c r="D39" s="11" t="s">
        <v>132</v>
      </c>
      <c r="E39" s="8"/>
      <c r="F39" s="6">
        <f t="shared" si="0"/>
        <v>0</v>
      </c>
      <c r="G39" s="6">
        <f t="shared" si="1"/>
        <v>0</v>
      </c>
      <c r="H39" s="7"/>
    </row>
    <row r="40" spans="1:8" ht="24.75" customHeight="1" x14ac:dyDescent="0.25">
      <c r="A40" s="9" t="s">
        <v>42</v>
      </c>
      <c r="B40" s="15" t="s">
        <v>100</v>
      </c>
      <c r="C40" s="11">
        <v>6</v>
      </c>
      <c r="D40" s="11" t="s">
        <v>132</v>
      </c>
      <c r="E40" s="8"/>
      <c r="F40" s="6">
        <f t="shared" si="0"/>
        <v>0</v>
      </c>
      <c r="G40" s="6">
        <f t="shared" si="1"/>
        <v>0</v>
      </c>
      <c r="H40" s="7"/>
    </row>
    <row r="41" spans="1:8" ht="34.5" customHeight="1" x14ac:dyDescent="0.25">
      <c r="A41" s="9" t="s">
        <v>43</v>
      </c>
      <c r="B41" s="15" t="s">
        <v>101</v>
      </c>
      <c r="C41" s="11">
        <v>3</v>
      </c>
      <c r="D41" s="11" t="s">
        <v>132</v>
      </c>
      <c r="E41" s="8"/>
      <c r="F41" s="6">
        <f t="shared" si="0"/>
        <v>0</v>
      </c>
      <c r="G41" s="6">
        <f t="shared" si="1"/>
        <v>0</v>
      </c>
      <c r="H41" s="7"/>
    </row>
    <row r="42" spans="1:8" ht="24.75" customHeight="1" x14ac:dyDescent="0.25">
      <c r="A42" s="9" t="s">
        <v>44</v>
      </c>
      <c r="B42" s="15" t="s">
        <v>102</v>
      </c>
      <c r="C42" s="11">
        <v>1</v>
      </c>
      <c r="D42" s="11" t="s">
        <v>132</v>
      </c>
      <c r="E42" s="8"/>
      <c r="F42" s="6">
        <f t="shared" si="0"/>
        <v>0</v>
      </c>
      <c r="G42" s="6">
        <f t="shared" si="1"/>
        <v>0</v>
      </c>
      <c r="H42" s="7"/>
    </row>
    <row r="43" spans="1:8" ht="24.75" customHeight="1" x14ac:dyDescent="0.25">
      <c r="A43" s="9" t="s">
        <v>45</v>
      </c>
      <c r="B43" s="15" t="s">
        <v>103</v>
      </c>
      <c r="C43" s="11">
        <v>50</v>
      </c>
      <c r="D43" s="11" t="s">
        <v>136</v>
      </c>
      <c r="E43" s="8"/>
      <c r="F43" s="6">
        <f t="shared" si="0"/>
        <v>0</v>
      </c>
      <c r="G43" s="6">
        <f t="shared" si="1"/>
        <v>0</v>
      </c>
      <c r="H43" s="7"/>
    </row>
    <row r="44" spans="1:8" ht="24.75" customHeight="1" x14ac:dyDescent="0.25">
      <c r="A44" s="9" t="s">
        <v>46</v>
      </c>
      <c r="B44" s="15" t="s">
        <v>104</v>
      </c>
      <c r="C44" s="11">
        <v>1</v>
      </c>
      <c r="D44" s="11" t="s">
        <v>137</v>
      </c>
      <c r="E44" s="8"/>
      <c r="F44" s="6">
        <f t="shared" si="0"/>
        <v>0</v>
      </c>
      <c r="G44" s="6">
        <f t="shared" si="1"/>
        <v>0</v>
      </c>
      <c r="H44" s="7"/>
    </row>
    <row r="45" spans="1:8" ht="24.75" customHeight="1" x14ac:dyDescent="0.25">
      <c r="A45" s="9" t="s">
        <v>47</v>
      </c>
      <c r="B45" s="15" t="s">
        <v>105</v>
      </c>
      <c r="C45" s="11">
        <v>2</v>
      </c>
      <c r="D45" s="11" t="s">
        <v>134</v>
      </c>
      <c r="E45" s="8"/>
      <c r="F45" s="6">
        <f t="shared" si="0"/>
        <v>0</v>
      </c>
      <c r="G45" s="6">
        <f t="shared" si="1"/>
        <v>0</v>
      </c>
      <c r="H45" s="7"/>
    </row>
    <row r="46" spans="1:8" ht="24.75" customHeight="1" x14ac:dyDescent="0.25">
      <c r="A46" s="9" t="s">
        <v>48</v>
      </c>
      <c r="B46" s="15" t="s">
        <v>106</v>
      </c>
      <c r="C46" s="11">
        <v>2</v>
      </c>
      <c r="D46" s="11" t="s">
        <v>134</v>
      </c>
      <c r="E46" s="8"/>
      <c r="F46" s="6">
        <f t="shared" si="0"/>
        <v>0</v>
      </c>
      <c r="G46" s="6">
        <f t="shared" si="1"/>
        <v>0</v>
      </c>
      <c r="H46" s="7"/>
    </row>
    <row r="47" spans="1:8" ht="24.75" customHeight="1" x14ac:dyDescent="0.25">
      <c r="A47" s="9" t="s">
        <v>49</v>
      </c>
      <c r="B47" s="15" t="s">
        <v>107</v>
      </c>
      <c r="C47" s="13">
        <v>5</v>
      </c>
      <c r="D47" s="11" t="s">
        <v>134</v>
      </c>
      <c r="E47" s="8"/>
      <c r="F47" s="6">
        <f t="shared" si="0"/>
        <v>0</v>
      </c>
      <c r="G47" s="6">
        <f t="shared" si="1"/>
        <v>0</v>
      </c>
      <c r="H47" s="7"/>
    </row>
    <row r="48" spans="1:8" ht="24.75" customHeight="1" x14ac:dyDescent="0.25">
      <c r="A48" s="9" t="s">
        <v>50</v>
      </c>
      <c r="B48" s="15" t="s">
        <v>154</v>
      </c>
      <c r="C48" s="13">
        <v>5</v>
      </c>
      <c r="D48" s="11" t="s">
        <v>132</v>
      </c>
      <c r="E48" s="8"/>
      <c r="F48" s="6">
        <f t="shared" si="0"/>
        <v>0</v>
      </c>
      <c r="G48" s="6">
        <f t="shared" si="1"/>
        <v>0</v>
      </c>
      <c r="H48" s="7"/>
    </row>
    <row r="49" spans="1:8" ht="24.75" customHeight="1" x14ac:dyDescent="0.25">
      <c r="A49" s="9" t="s">
        <v>51</v>
      </c>
      <c r="B49" s="15" t="s">
        <v>156</v>
      </c>
      <c r="C49" s="13">
        <v>5</v>
      </c>
      <c r="D49" s="11" t="s">
        <v>132</v>
      </c>
      <c r="E49" s="8"/>
      <c r="F49" s="6">
        <f t="shared" si="0"/>
        <v>0</v>
      </c>
      <c r="G49" s="6">
        <f t="shared" si="1"/>
        <v>0</v>
      </c>
      <c r="H49" s="7"/>
    </row>
    <row r="50" spans="1:8" ht="24.75" customHeight="1" x14ac:dyDescent="0.25">
      <c r="A50" s="9" t="s">
        <v>52</v>
      </c>
      <c r="B50" s="15" t="s">
        <v>108</v>
      </c>
      <c r="C50" s="13">
        <v>1</v>
      </c>
      <c r="D50" s="11" t="s">
        <v>132</v>
      </c>
      <c r="E50" s="8"/>
      <c r="F50" s="6">
        <f t="shared" si="0"/>
        <v>0</v>
      </c>
      <c r="G50" s="6">
        <f t="shared" si="1"/>
        <v>0</v>
      </c>
      <c r="H50" s="7"/>
    </row>
    <row r="51" spans="1:8" ht="24.75" customHeight="1" x14ac:dyDescent="0.25">
      <c r="A51" s="9" t="s">
        <v>53</v>
      </c>
      <c r="B51" s="15" t="s">
        <v>149</v>
      </c>
      <c r="C51" s="13">
        <v>5</v>
      </c>
      <c r="D51" s="11" t="s">
        <v>132</v>
      </c>
      <c r="E51" s="8"/>
      <c r="F51" s="6">
        <f t="shared" si="0"/>
        <v>0</v>
      </c>
      <c r="G51" s="6">
        <f t="shared" si="1"/>
        <v>0</v>
      </c>
      <c r="H51" s="7"/>
    </row>
    <row r="52" spans="1:8" ht="24.75" customHeight="1" x14ac:dyDescent="0.25">
      <c r="A52" s="9" t="s">
        <v>54</v>
      </c>
      <c r="B52" s="15" t="s">
        <v>109</v>
      </c>
      <c r="C52" s="13">
        <v>1</v>
      </c>
      <c r="D52" s="11" t="s">
        <v>132</v>
      </c>
      <c r="E52" s="8"/>
      <c r="F52" s="6">
        <f t="shared" si="0"/>
        <v>0</v>
      </c>
      <c r="G52" s="6">
        <f t="shared" si="1"/>
        <v>0</v>
      </c>
      <c r="H52" s="7"/>
    </row>
    <row r="53" spans="1:8" ht="24.75" customHeight="1" x14ac:dyDescent="0.25">
      <c r="A53" s="9" t="s">
        <v>55</v>
      </c>
      <c r="B53" s="15" t="s">
        <v>110</v>
      </c>
      <c r="C53" s="13">
        <v>10</v>
      </c>
      <c r="D53" s="11" t="s">
        <v>132</v>
      </c>
      <c r="E53" s="8"/>
      <c r="F53" s="6">
        <f t="shared" si="0"/>
        <v>0</v>
      </c>
      <c r="G53" s="6">
        <f t="shared" si="1"/>
        <v>0</v>
      </c>
      <c r="H53" s="7"/>
    </row>
    <row r="54" spans="1:8" ht="24.75" customHeight="1" x14ac:dyDescent="0.25">
      <c r="A54" s="9" t="s">
        <v>56</v>
      </c>
      <c r="B54" s="15" t="s">
        <v>111</v>
      </c>
      <c r="C54" s="13">
        <v>70</v>
      </c>
      <c r="D54" s="11" t="s">
        <v>132</v>
      </c>
      <c r="E54" s="8"/>
      <c r="F54" s="6">
        <f t="shared" si="0"/>
        <v>0</v>
      </c>
      <c r="G54" s="6">
        <f t="shared" si="1"/>
        <v>0</v>
      </c>
      <c r="H54" s="7"/>
    </row>
    <row r="55" spans="1:8" ht="24.75" customHeight="1" x14ac:dyDescent="0.25">
      <c r="A55" s="9" t="s">
        <v>57</v>
      </c>
      <c r="B55" s="15" t="s">
        <v>112</v>
      </c>
      <c r="C55" s="13">
        <v>10</v>
      </c>
      <c r="D55" s="11" t="s">
        <v>132</v>
      </c>
      <c r="E55" s="8"/>
      <c r="F55" s="6">
        <f t="shared" si="0"/>
        <v>0</v>
      </c>
      <c r="G55" s="6">
        <f t="shared" si="1"/>
        <v>0</v>
      </c>
      <c r="H55" s="7"/>
    </row>
    <row r="56" spans="1:8" ht="24.75" customHeight="1" x14ac:dyDescent="0.25">
      <c r="A56" s="9" t="s">
        <v>58</v>
      </c>
      <c r="B56" s="15" t="s">
        <v>113</v>
      </c>
      <c r="C56" s="13">
        <v>80</v>
      </c>
      <c r="D56" s="11" t="s">
        <v>132</v>
      </c>
      <c r="E56" s="8"/>
      <c r="F56" s="6">
        <f t="shared" si="0"/>
        <v>0</v>
      </c>
      <c r="G56" s="6">
        <f t="shared" si="1"/>
        <v>0</v>
      </c>
      <c r="H56" s="7"/>
    </row>
    <row r="57" spans="1:8" ht="24.75" customHeight="1" x14ac:dyDescent="0.25">
      <c r="A57" s="9" t="s">
        <v>59</v>
      </c>
      <c r="B57" s="15" t="s">
        <v>114</v>
      </c>
      <c r="C57" s="13">
        <v>150</v>
      </c>
      <c r="D57" s="11" t="s">
        <v>132</v>
      </c>
      <c r="E57" s="8"/>
      <c r="F57" s="6">
        <f t="shared" si="0"/>
        <v>0</v>
      </c>
      <c r="G57" s="6">
        <f t="shared" si="1"/>
        <v>0</v>
      </c>
      <c r="H57" s="7"/>
    </row>
    <row r="58" spans="1:8" ht="24.75" customHeight="1" x14ac:dyDescent="0.25">
      <c r="A58" s="9" t="s">
        <v>60</v>
      </c>
      <c r="B58" s="15" t="s">
        <v>115</v>
      </c>
      <c r="C58" s="13">
        <v>100</v>
      </c>
      <c r="D58" s="11" t="s">
        <v>132</v>
      </c>
      <c r="E58" s="8"/>
      <c r="F58" s="6">
        <f t="shared" si="0"/>
        <v>0</v>
      </c>
      <c r="G58" s="6">
        <f t="shared" si="1"/>
        <v>0</v>
      </c>
      <c r="H58" s="7"/>
    </row>
    <row r="59" spans="1:8" ht="24.75" customHeight="1" x14ac:dyDescent="0.25">
      <c r="A59" s="9" t="s">
        <v>61</v>
      </c>
      <c r="B59" s="15" t="s">
        <v>116</v>
      </c>
      <c r="C59" s="13">
        <v>60</v>
      </c>
      <c r="D59" s="11" t="s">
        <v>132</v>
      </c>
      <c r="E59" s="8"/>
      <c r="F59" s="6">
        <f t="shared" si="0"/>
        <v>0</v>
      </c>
      <c r="G59" s="6">
        <f t="shared" si="1"/>
        <v>0</v>
      </c>
      <c r="H59" s="7"/>
    </row>
    <row r="60" spans="1:8" ht="21" customHeight="1" x14ac:dyDescent="0.25">
      <c r="A60" s="9" t="s">
        <v>62</v>
      </c>
      <c r="B60" s="15" t="s">
        <v>117</v>
      </c>
      <c r="C60" s="13">
        <v>100</v>
      </c>
      <c r="D60" s="11" t="s">
        <v>132</v>
      </c>
      <c r="E60" s="8"/>
      <c r="F60" s="6">
        <f t="shared" si="0"/>
        <v>0</v>
      </c>
      <c r="G60" s="6">
        <f t="shared" si="1"/>
        <v>0</v>
      </c>
      <c r="H60" s="7"/>
    </row>
    <row r="61" spans="1:8" ht="24.75" customHeight="1" x14ac:dyDescent="0.25">
      <c r="A61" s="9" t="s">
        <v>63</v>
      </c>
      <c r="B61" s="15" t="s">
        <v>118</v>
      </c>
      <c r="C61" s="13">
        <v>20</v>
      </c>
      <c r="D61" s="11" t="s">
        <v>132</v>
      </c>
      <c r="E61" s="8"/>
      <c r="F61" s="6">
        <f t="shared" si="0"/>
        <v>0</v>
      </c>
      <c r="G61" s="6">
        <f t="shared" si="1"/>
        <v>0</v>
      </c>
      <c r="H61" s="7"/>
    </row>
    <row r="62" spans="1:8" ht="21" customHeight="1" x14ac:dyDescent="0.25">
      <c r="A62" s="9" t="s">
        <v>64</v>
      </c>
      <c r="B62" s="15" t="s">
        <v>119</v>
      </c>
      <c r="C62" s="13">
        <v>50</v>
      </c>
      <c r="D62" s="11" t="s">
        <v>132</v>
      </c>
      <c r="E62" s="8"/>
      <c r="F62" s="6">
        <f t="shared" si="0"/>
        <v>0</v>
      </c>
      <c r="G62" s="6">
        <f t="shared" si="1"/>
        <v>0</v>
      </c>
      <c r="H62" s="7"/>
    </row>
    <row r="63" spans="1:8" ht="23.25" customHeight="1" x14ac:dyDescent="0.25">
      <c r="A63" s="9" t="s">
        <v>65</v>
      </c>
      <c r="B63" s="15" t="s">
        <v>120</v>
      </c>
      <c r="C63" s="13">
        <v>10</v>
      </c>
      <c r="D63" s="11" t="s">
        <v>134</v>
      </c>
      <c r="E63" s="8"/>
      <c r="F63" s="6">
        <f t="shared" si="0"/>
        <v>0</v>
      </c>
      <c r="G63" s="6">
        <f t="shared" si="1"/>
        <v>0</v>
      </c>
      <c r="H63" s="7"/>
    </row>
    <row r="64" spans="1:8" ht="24.75" customHeight="1" x14ac:dyDescent="0.25">
      <c r="A64" s="9" t="s">
        <v>66</v>
      </c>
      <c r="B64" s="15" t="s">
        <v>121</v>
      </c>
      <c r="C64" s="13">
        <v>10</v>
      </c>
      <c r="D64" s="11" t="s">
        <v>134</v>
      </c>
      <c r="E64" s="8"/>
      <c r="F64" s="6">
        <f t="shared" si="0"/>
        <v>0</v>
      </c>
      <c r="G64" s="6">
        <f t="shared" si="1"/>
        <v>0</v>
      </c>
      <c r="H64" s="7"/>
    </row>
    <row r="65" spans="1:8" ht="24.75" customHeight="1" x14ac:dyDescent="0.25">
      <c r="A65" s="9" t="s">
        <v>67</v>
      </c>
      <c r="B65" s="15" t="s">
        <v>122</v>
      </c>
      <c r="C65" s="13">
        <v>10</v>
      </c>
      <c r="D65" s="11" t="s">
        <v>134</v>
      </c>
      <c r="E65" s="8"/>
      <c r="F65" s="6">
        <f t="shared" si="0"/>
        <v>0</v>
      </c>
      <c r="G65" s="6">
        <f t="shared" si="1"/>
        <v>0</v>
      </c>
      <c r="H65" s="7"/>
    </row>
    <row r="66" spans="1:8" ht="20.25" customHeight="1" x14ac:dyDescent="0.25">
      <c r="A66" s="9" t="s">
        <v>68</v>
      </c>
      <c r="B66" s="15" t="s">
        <v>123</v>
      </c>
      <c r="C66" s="13">
        <v>10</v>
      </c>
      <c r="D66" s="11" t="s">
        <v>132</v>
      </c>
      <c r="E66" s="8"/>
      <c r="F66" s="6">
        <f t="shared" si="0"/>
        <v>0</v>
      </c>
      <c r="G66" s="6">
        <f t="shared" si="1"/>
        <v>0</v>
      </c>
      <c r="H66" s="7"/>
    </row>
    <row r="67" spans="1:8" ht="24.75" customHeight="1" x14ac:dyDescent="0.25">
      <c r="A67" s="9" t="s">
        <v>69</v>
      </c>
      <c r="B67" s="15" t="s">
        <v>124</v>
      </c>
      <c r="C67" s="13">
        <v>3</v>
      </c>
      <c r="D67" s="11" t="s">
        <v>132</v>
      </c>
      <c r="E67" s="8"/>
      <c r="F67" s="6">
        <f t="shared" si="0"/>
        <v>0</v>
      </c>
      <c r="G67" s="6">
        <f t="shared" si="1"/>
        <v>0</v>
      </c>
      <c r="H67" s="7"/>
    </row>
    <row r="68" spans="1:8" ht="24.75" customHeight="1" x14ac:dyDescent="0.25">
      <c r="A68" s="9" t="s">
        <v>70</v>
      </c>
      <c r="B68" s="15" t="s">
        <v>125</v>
      </c>
      <c r="C68" s="13">
        <v>2</v>
      </c>
      <c r="D68" s="11" t="s">
        <v>132</v>
      </c>
      <c r="E68" s="8"/>
      <c r="F68" s="6">
        <f t="shared" si="0"/>
        <v>0</v>
      </c>
      <c r="G68" s="6">
        <f t="shared" si="1"/>
        <v>0</v>
      </c>
      <c r="H68" s="7"/>
    </row>
    <row r="69" spans="1:8" ht="18" customHeight="1" x14ac:dyDescent="0.25">
      <c r="A69" s="9" t="s">
        <v>71</v>
      </c>
      <c r="B69" s="15" t="s">
        <v>126</v>
      </c>
      <c r="C69" s="13">
        <v>1</v>
      </c>
      <c r="D69" s="11" t="s">
        <v>132</v>
      </c>
      <c r="E69" s="8"/>
      <c r="F69" s="6">
        <f t="shared" si="0"/>
        <v>0</v>
      </c>
      <c r="G69" s="6">
        <f t="shared" si="1"/>
        <v>0</v>
      </c>
      <c r="H69" s="7"/>
    </row>
    <row r="70" spans="1:8" ht="24.75" customHeight="1" x14ac:dyDescent="0.25">
      <c r="A70" s="9" t="s">
        <v>72</v>
      </c>
      <c r="B70" s="15" t="s">
        <v>127</v>
      </c>
      <c r="C70" s="13">
        <v>1</v>
      </c>
      <c r="D70" s="11" t="s">
        <v>132</v>
      </c>
      <c r="E70" s="8"/>
      <c r="F70" s="6">
        <f t="shared" si="0"/>
        <v>0</v>
      </c>
      <c r="G70" s="6">
        <f t="shared" si="1"/>
        <v>0</v>
      </c>
      <c r="H70" s="7"/>
    </row>
    <row r="71" spans="1:8" ht="24.75" customHeight="1" x14ac:dyDescent="0.25">
      <c r="A71" s="9" t="s">
        <v>73</v>
      </c>
      <c r="B71" s="15" t="s">
        <v>128</v>
      </c>
      <c r="C71" s="13">
        <v>10</v>
      </c>
      <c r="D71" s="11" t="s">
        <v>132</v>
      </c>
      <c r="E71" s="8"/>
      <c r="F71" s="6">
        <f t="shared" si="0"/>
        <v>0</v>
      </c>
      <c r="G71" s="6">
        <f t="shared" si="1"/>
        <v>0</v>
      </c>
      <c r="H71" s="7"/>
    </row>
    <row r="72" spans="1:8" ht="24.75" customHeight="1" x14ac:dyDescent="0.25">
      <c r="A72" s="9" t="s">
        <v>74</v>
      </c>
      <c r="B72" s="15" t="s">
        <v>142</v>
      </c>
      <c r="C72" s="13">
        <v>5</v>
      </c>
      <c r="D72" s="11" t="s">
        <v>132</v>
      </c>
      <c r="E72" s="8"/>
      <c r="F72" s="6">
        <f t="shared" si="0"/>
        <v>0</v>
      </c>
      <c r="G72" s="6">
        <f t="shared" si="1"/>
        <v>0</v>
      </c>
      <c r="H72" s="7"/>
    </row>
    <row r="73" spans="1:8" ht="24.75" customHeight="1" x14ac:dyDescent="0.25">
      <c r="A73" s="9" t="s">
        <v>75</v>
      </c>
      <c r="B73" s="15" t="s">
        <v>143</v>
      </c>
      <c r="C73" s="13">
        <v>5</v>
      </c>
      <c r="D73" s="11" t="s">
        <v>132</v>
      </c>
      <c r="E73" s="8"/>
      <c r="F73" s="6">
        <f t="shared" si="0"/>
        <v>0</v>
      </c>
      <c r="G73" s="6">
        <f t="shared" si="1"/>
        <v>0</v>
      </c>
      <c r="H73" s="7"/>
    </row>
    <row r="74" spans="1:8" ht="24.75" customHeight="1" x14ac:dyDescent="0.25">
      <c r="A74" s="9" t="s">
        <v>146</v>
      </c>
      <c r="B74" s="15" t="s">
        <v>144</v>
      </c>
      <c r="C74" s="13">
        <v>5</v>
      </c>
      <c r="D74" s="11" t="s">
        <v>132</v>
      </c>
      <c r="E74" s="8"/>
      <c r="F74" s="6">
        <f t="shared" si="0"/>
        <v>0</v>
      </c>
      <c r="G74" s="6">
        <f t="shared" si="1"/>
        <v>0</v>
      </c>
      <c r="H74" s="7"/>
    </row>
    <row r="75" spans="1:8" ht="24.75" customHeight="1" x14ac:dyDescent="0.25">
      <c r="A75" s="9" t="s">
        <v>147</v>
      </c>
      <c r="B75" s="15" t="s">
        <v>145</v>
      </c>
      <c r="C75" s="13">
        <v>5</v>
      </c>
      <c r="D75" s="11" t="s">
        <v>132</v>
      </c>
      <c r="E75" s="8"/>
      <c r="F75" s="6">
        <f t="shared" si="0"/>
        <v>0</v>
      </c>
      <c r="G75" s="6">
        <f t="shared" si="1"/>
        <v>0</v>
      </c>
      <c r="H75" s="7"/>
    </row>
    <row r="76" spans="1:8" ht="24.75" customHeight="1" x14ac:dyDescent="0.25">
      <c r="A76" s="9" t="s">
        <v>148</v>
      </c>
      <c r="B76" s="15" t="s">
        <v>159</v>
      </c>
      <c r="C76" s="13">
        <v>2</v>
      </c>
      <c r="D76" s="11" t="s">
        <v>132</v>
      </c>
      <c r="E76" s="8"/>
      <c r="F76" s="6">
        <f t="shared" si="0"/>
        <v>0</v>
      </c>
      <c r="G76" s="6">
        <f t="shared" si="1"/>
        <v>0</v>
      </c>
      <c r="H76" s="7"/>
    </row>
    <row r="77" spans="1:8" ht="22.5" customHeight="1" x14ac:dyDescent="0.25">
      <c r="A77" s="9" t="s">
        <v>150</v>
      </c>
      <c r="B77" s="15" t="s">
        <v>129</v>
      </c>
      <c r="C77" s="13">
        <v>1</v>
      </c>
      <c r="D77" s="11" t="s">
        <v>132</v>
      </c>
      <c r="E77" s="8"/>
      <c r="F77" s="6">
        <f t="shared" si="0"/>
        <v>0</v>
      </c>
      <c r="G77" s="6">
        <f t="shared" si="1"/>
        <v>0</v>
      </c>
      <c r="H77" s="7"/>
    </row>
    <row r="78" spans="1:8" ht="24.75" customHeight="1" x14ac:dyDescent="0.25">
      <c r="A78" s="9" t="s">
        <v>153</v>
      </c>
      <c r="B78" s="15" t="s">
        <v>130</v>
      </c>
      <c r="C78" s="13">
        <v>2</v>
      </c>
      <c r="D78" s="11" t="s">
        <v>132</v>
      </c>
      <c r="E78" s="8"/>
      <c r="F78" s="6">
        <f t="shared" si="0"/>
        <v>0</v>
      </c>
      <c r="G78" s="6">
        <f t="shared" si="1"/>
        <v>0</v>
      </c>
      <c r="H78" s="7"/>
    </row>
    <row r="79" spans="1:8" ht="24.75" customHeight="1" x14ac:dyDescent="0.25">
      <c r="A79" s="9" t="s">
        <v>155</v>
      </c>
      <c r="B79" s="15" t="s">
        <v>131</v>
      </c>
      <c r="C79" s="13">
        <v>10</v>
      </c>
      <c r="D79" s="11" t="s">
        <v>134</v>
      </c>
      <c r="E79" s="8"/>
      <c r="F79" s="6">
        <f t="shared" si="0"/>
        <v>0</v>
      </c>
      <c r="G79" s="6">
        <f t="shared" si="1"/>
        <v>0</v>
      </c>
      <c r="H79" s="7"/>
    </row>
    <row r="80" spans="1:8" ht="23.25" customHeight="1" x14ac:dyDescent="0.25">
      <c r="A80" s="9" t="s">
        <v>157</v>
      </c>
      <c r="B80" s="15" t="s">
        <v>160</v>
      </c>
      <c r="C80" s="13">
        <v>20</v>
      </c>
      <c r="D80" s="11" t="s">
        <v>132</v>
      </c>
      <c r="E80" s="8"/>
      <c r="F80" s="6">
        <f t="shared" si="0"/>
        <v>0</v>
      </c>
      <c r="G80" s="6">
        <f t="shared" si="1"/>
        <v>0</v>
      </c>
      <c r="H80" s="7"/>
    </row>
    <row r="81" spans="1:8" ht="18.75" customHeight="1" x14ac:dyDescent="0.25">
      <c r="A81" s="27" t="s">
        <v>8</v>
      </c>
      <c r="B81" s="28"/>
      <c r="C81" s="28"/>
      <c r="D81" s="28"/>
      <c r="E81" s="29"/>
      <c r="F81" s="18">
        <f>SUM(F11:F80)</f>
        <v>0</v>
      </c>
      <c r="G81" s="19">
        <f>SUM(G11:G80)</f>
        <v>0</v>
      </c>
      <c r="H81" s="5"/>
    </row>
    <row r="82" spans="1:8" x14ac:dyDescent="0.25">
      <c r="G82" s="14"/>
    </row>
    <row r="84" spans="1:8" ht="15" customHeight="1" x14ac:dyDescent="0.25">
      <c r="B84" s="10"/>
      <c r="C84" s="1"/>
      <c r="D84" s="1"/>
      <c r="E84" s="1"/>
      <c r="F84" s="1"/>
      <c r="G84" s="1"/>
      <c r="H84" s="1"/>
    </row>
    <row r="85" spans="1:8" x14ac:dyDescent="0.25">
      <c r="B85" s="17"/>
      <c r="C85" s="2"/>
      <c r="D85" s="2"/>
      <c r="E85" s="2"/>
      <c r="F85" s="2"/>
      <c r="G85" s="2"/>
      <c r="H85" s="2"/>
    </row>
    <row r="86" spans="1:8" x14ac:dyDescent="0.25">
      <c r="B86" s="17"/>
      <c r="C86" s="2"/>
      <c r="D86" s="2"/>
      <c r="E86" s="2"/>
      <c r="F86" s="2"/>
      <c r="G86" s="2"/>
      <c r="H86" s="2"/>
    </row>
  </sheetData>
  <sheetProtection password="CB01" sheet="1" objects="1" scenarios="1" selectLockedCells="1"/>
  <mergeCells count="14">
    <mergeCell ref="C1:H1"/>
    <mergeCell ref="A1:B1"/>
    <mergeCell ref="A3:B3"/>
    <mergeCell ref="C3:H3"/>
    <mergeCell ref="A2:H2"/>
    <mergeCell ref="A8:H8"/>
    <mergeCell ref="A81:E81"/>
    <mergeCell ref="A7:H7"/>
    <mergeCell ref="C4:H4"/>
    <mergeCell ref="C5:H5"/>
    <mergeCell ref="C6:H6"/>
    <mergeCell ref="A4:B4"/>
    <mergeCell ref="A5:B5"/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CUW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Rostek</dc:creator>
  <cp:lastModifiedBy>a.stys</cp:lastModifiedBy>
  <cp:lastPrinted>2022-03-07T14:17:35Z</cp:lastPrinted>
  <dcterms:created xsi:type="dcterms:W3CDTF">2021-10-19T13:48:36Z</dcterms:created>
  <dcterms:modified xsi:type="dcterms:W3CDTF">2022-03-07T14:19:38Z</dcterms:modified>
</cp:coreProperties>
</file>