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MGOPS" sheetId="2" r:id="rId1"/>
  </sheets>
  <calcPr calcId="145621"/>
</workbook>
</file>

<file path=xl/calcChain.xml><?xml version="1.0" encoding="utf-8"?>
<calcChain xmlns="http://schemas.openxmlformats.org/spreadsheetml/2006/main">
  <c r="F12" i="2" l="1"/>
  <c r="G12" i="2" s="1"/>
  <c r="F13" i="2"/>
  <c r="G13" i="2" s="1"/>
  <c r="F14" i="2"/>
  <c r="G14" i="2" s="1"/>
  <c r="F15" i="2"/>
  <c r="G15" i="2" s="1"/>
  <c r="F16" i="2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G16" i="2" l="1"/>
  <c r="F11" i="2"/>
  <c r="F48" i="2" s="1"/>
  <c r="G11" i="2" l="1"/>
  <c r="G48" i="2" s="1"/>
</calcChain>
</file>

<file path=xl/sharedStrings.xml><?xml version="1.0" encoding="utf-8"?>
<sst xmlns="http://schemas.openxmlformats.org/spreadsheetml/2006/main" count="129" uniqueCount="96">
  <si>
    <t>Asortyment</t>
  </si>
  <si>
    <t>ilość</t>
  </si>
  <si>
    <t>Cena Jedn. Brutto (w zł)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</si>
  <si>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</si>
  <si>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</si>
  <si>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</si>
  <si>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</si>
  <si>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</si>
  <si>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</si>
  <si>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</si>
  <si>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</si>
  <si>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</si>
  <si>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</si>
  <si>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</si>
  <si>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Razem</t>
  </si>
  <si>
    <t>Wartość  Brutto (w zł)</t>
  </si>
  <si>
    <t>13.</t>
  </si>
  <si>
    <t>Dane wykonawcy</t>
  </si>
  <si>
    <t>nazwa wykonawcy</t>
  </si>
  <si>
    <t>adres siedziby wykonawcy</t>
  </si>
  <si>
    <t>NIP</t>
  </si>
  <si>
    <t>REGON</t>
  </si>
  <si>
    <t>FORMULARZ CENOWY</t>
  </si>
  <si>
    <t>L.p.</t>
  </si>
  <si>
    <t xml:space="preserve">  Stawka Vat ( %)</t>
  </si>
  <si>
    <t>Załącznik Nr 10</t>
  </si>
  <si>
    <t>j.m.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</si>
  <si>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</si>
  <si>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</si>
  <si>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</si>
  <si>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</si>
  <si>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</si>
  <si>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</si>
  <si>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</si>
  <si>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</si>
  <si>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</si>
  <si>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</si>
  <si>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</si>
  <si>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</si>
  <si>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</si>
  <si>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</si>
  <si>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</si>
  <si>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</si>
  <si>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</si>
  <si>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</si>
  <si>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</si>
  <si>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</si>
  <si>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</si>
  <si>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</si>
  <si>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</si>
  <si>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</si>
  <si>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</si>
  <si>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 xml:space="preserve">Nr postępowania: CUW.ZC.2.2022                      </t>
  </si>
  <si>
    <t>Papier Polspeed 80g A4 niebieski</t>
  </si>
  <si>
    <t>Skoroszyt wpinany KBK A4 PVC różne kolory</t>
  </si>
  <si>
    <t>Skoroszyt bez wpinania A4 różne kolory</t>
  </si>
  <si>
    <t>Kostka samoprzylepna duża 76x76</t>
  </si>
  <si>
    <t>Kostka biurowa nieklejona kolorowa</t>
  </si>
  <si>
    <t>Zszywki Boxer 24/6 1000x</t>
  </si>
  <si>
    <t>Długopis aut. Sorento 0.7 niebieski</t>
  </si>
  <si>
    <t>Brulion A4 96 k. kratka</t>
  </si>
  <si>
    <t>Zeszyt A5 32 K.kratka</t>
  </si>
  <si>
    <t>SENSO zszywacz 25 k.</t>
  </si>
  <si>
    <t>Linijka 20 cm</t>
  </si>
  <si>
    <t>Linijka 30 cm</t>
  </si>
  <si>
    <t>Klej w sztyfcie Glue Stic 20g</t>
  </si>
  <si>
    <t>Korektor w piórze Pentel</t>
  </si>
  <si>
    <t>Korektor w taśmie Pentel</t>
  </si>
  <si>
    <t>Cienkopis 6 kolorów STABILO</t>
  </si>
  <si>
    <t>Teczka na gumkę plastikowa A4</t>
  </si>
  <si>
    <t>Koperty C4/A4 białe</t>
  </si>
  <si>
    <t>Koperty C5 białe</t>
  </si>
  <si>
    <t>Koperty C6 białe</t>
  </si>
  <si>
    <t>Dziennik korespondencyjny  typograf A4 w twardej okładce 300k.</t>
  </si>
  <si>
    <t>Kalendarze książkowe</t>
  </si>
  <si>
    <t>Zakładki indeksujące 5x25</t>
  </si>
  <si>
    <t>Skoroszyt papierowy A4 z zawieszką pełny</t>
  </si>
  <si>
    <t>Segregator 75 mm różne kolory</t>
  </si>
  <si>
    <t xml:space="preserve">Segregator 35 mm rózne kolory </t>
  </si>
  <si>
    <t>Nożyczki biurowe</t>
  </si>
  <si>
    <t>Rozszywacz eagle alpha</t>
  </si>
  <si>
    <t xml:space="preserve">Taśma pakowa 38mm </t>
  </si>
  <si>
    <t>Papier ozdobny biały A4</t>
  </si>
  <si>
    <t>Temperówka Faber Castell</t>
  </si>
  <si>
    <t>ryza</t>
  </si>
  <si>
    <t>ryz</t>
  </si>
  <si>
    <t>szt.</t>
  </si>
  <si>
    <t>Spinacze biurowe 28mm okrągłe pudełka po 100 szt.</t>
  </si>
  <si>
    <t>op.</t>
  </si>
  <si>
    <t>Koszulka na dokumenty krystaliczna A4 Bantex opakowanie po 100 szt.</t>
  </si>
  <si>
    <t>Długopis Round Stic M Bic opakowanie  60 szt.</t>
  </si>
  <si>
    <t>Gryf do ołowka 0,5 mm Pentel opakowanie po 12 szt.</t>
  </si>
  <si>
    <t>Grafit do ołówka 0,7 mm Pentel opakowanie po 12 szt.</t>
  </si>
  <si>
    <t>Ofertówka przezroczysta twarda A4 opakowanie po 25 szt.</t>
  </si>
  <si>
    <t>Wartość Netto (w zł)</t>
  </si>
  <si>
    <t>Zadanie 9. Dostawa materiałów biurowych na potrzeby Miejsko-Gminnego Ośrodka Pomocy Społecznej w Łochowie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</si>
</sst>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5" xfId="0" applyBorder="1"/>
    <xf numFmtId="0" fontId="3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wrapTex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5" fillId="0" borderId="1" xfId="0" applyNumberFormat="1" applyFont="1" applyBorder="1" applyAlignment="1" applyProtection="1">
      <alignment horizontal="right" vertical="center"/>
      <protection locked="0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13" zoomScaleNormal="100" workbookViewId="0">
      <selection activeCell="E19" sqref="E19"/>
    </sheetView>
  </sheetViews>
  <sheetFormatPr defaultRowHeight="15" x14ac:dyDescent="0.25"/>
  <cols>
    <col min="1" max="1" width="5.28515625" customWidth="1"/>
    <col min="2" max="2" width="42.5703125" style="27" customWidth="1"/>
    <col min="3" max="3" width="9.140625" customWidth="1"/>
    <col min="4" max="4" width="8.28515625" style="12" customWidth="1"/>
    <col min="5" max="5" width="15.5703125" style="23" customWidth="1"/>
    <col min="6" max="6" width="17.7109375" style="23" customWidth="1"/>
    <col min="7" max="7" width="17.85546875" style="23" customWidth="1"/>
    <col min="8" max="8" width="14.140625" style="23" customWidth="1"/>
  </cols>
  <sheetData>
    <row r="1" spans="1:18" ht="24.95" customHeight="1" x14ac:dyDescent="0.25">
      <c r="A1" s="34" t="s">
        <v>52</v>
      </c>
      <c r="B1" s="35"/>
      <c r="C1" s="31" t="s">
        <v>25</v>
      </c>
      <c r="D1" s="32"/>
      <c r="E1" s="32"/>
      <c r="F1" s="32"/>
      <c r="G1" s="32"/>
      <c r="H1" s="3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.95" customHeight="1" x14ac:dyDescent="0.25">
      <c r="A2" s="29" t="s">
        <v>17</v>
      </c>
      <c r="B2" s="38"/>
      <c r="C2" s="38"/>
      <c r="D2" s="38"/>
      <c r="E2" s="38"/>
      <c r="F2" s="38"/>
      <c r="G2" s="38"/>
      <c r="H2" s="38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.95" customHeight="1" x14ac:dyDescent="0.25">
      <c r="A3" s="37" t="s">
        <v>18</v>
      </c>
      <c r="B3" s="38"/>
      <c r="C3" s="36"/>
      <c r="D3" s="36"/>
      <c r="E3" s="36"/>
      <c r="F3" s="36"/>
      <c r="G3" s="36"/>
      <c r="H3" s="36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4.95" customHeight="1" x14ac:dyDescent="0.25">
      <c r="A4" s="37" t="s">
        <v>19</v>
      </c>
      <c r="B4" s="38"/>
      <c r="C4" s="36"/>
      <c r="D4" s="36"/>
      <c r="E4" s="36"/>
      <c r="F4" s="36"/>
      <c r="G4" s="36"/>
      <c r="H4" s="36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.95" customHeight="1" x14ac:dyDescent="0.25">
      <c r="A5" s="37" t="s">
        <v>20</v>
      </c>
      <c r="B5" s="38"/>
      <c r="C5" s="36"/>
      <c r="D5" s="36"/>
      <c r="E5" s="36"/>
      <c r="F5" s="36"/>
      <c r="G5" s="36"/>
      <c r="H5" s="36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4.95" customHeight="1" x14ac:dyDescent="0.25">
      <c r="A6" s="37" t="s">
        <v>21</v>
      </c>
      <c r="B6" s="38"/>
      <c r="C6" s="36"/>
      <c r="D6" s="36"/>
      <c r="E6" s="36"/>
      <c r="F6" s="36"/>
      <c r="G6" s="36"/>
      <c r="H6" s="36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4.95" customHeight="1" x14ac:dyDescent="0.25">
      <c r="A7" s="29" t="s">
        <v>22</v>
      </c>
      <c r="B7" s="38"/>
      <c r="C7" s="38"/>
      <c r="D7" s="38"/>
      <c r="E7" s="38"/>
      <c r="F7" s="38"/>
      <c r="G7" s="38"/>
      <c r="H7" s="38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37.5" customHeight="1" x14ac:dyDescent="0.3">
      <c r="A8" s="29" t="s">
        <v>95</v>
      </c>
      <c r="B8" s="29"/>
      <c r="C8" s="29"/>
      <c r="D8" s="29"/>
      <c r="E8" s="29"/>
      <c r="F8" s="29"/>
      <c r="G8" s="29"/>
      <c r="H8" s="29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" customHeight="1" x14ac:dyDescent="0.3">
      <c r="A9" s="7">
        <v>1</v>
      </c>
      <c r="B9" s="11">
        <v>2</v>
      </c>
      <c r="C9" s="7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39.950000000000003" customHeight="1" x14ac:dyDescent="0.25">
      <c r="A10" s="8" t="s">
        <v>23</v>
      </c>
      <c r="B10" s="8" t="s">
        <v>0</v>
      </c>
      <c r="C10" s="8" t="s">
        <v>1</v>
      </c>
      <c r="D10" s="8" t="s">
        <v>26</v>
      </c>
      <c r="E10" s="9" t="s">
        <v>2</v>
      </c>
      <c r="F10" s="9" t="s">
        <v>15</v>
      </c>
      <c r="G10" s="9" t="s">
        <v>94</v>
      </c>
      <c r="H10" s="9" t="s">
        <v>24</v>
      </c>
    </row>
    <row r="11" spans="1:18" ht="24.95" customHeight="1" x14ac:dyDescent="0.25">
      <c r="A11" s="10" t="s">
        <v>3</v>
      </c>
      <c r="B11" s="13" t="s">
        <v>53</v>
      </c>
      <c r="C11" s="14">
        <v>100</v>
      </c>
      <c r="D11" s="14" t="s">
        <v>85</v>
      </c>
      <c r="E11" s="24"/>
      <c r="F11" s="22">
        <f>C11*E11</f>
        <v>0</v>
      </c>
      <c r="G11" s="22">
        <f>F11/(1+H11)</f>
        <v>0</v>
      </c>
      <c r="H11" s="25"/>
      <c r="I11" s="2"/>
    </row>
    <row r="12" spans="1:18" ht="24.95" customHeight="1" x14ac:dyDescent="0.25">
      <c r="A12" s="10" t="s">
        <v>4</v>
      </c>
      <c r="B12" s="13" t="s">
        <v>54</v>
      </c>
      <c r="C12" s="14">
        <v>2000</v>
      </c>
      <c r="D12" s="14" t="s">
        <v>86</v>
      </c>
      <c r="E12" s="24"/>
      <c r="F12" s="22">
        <f t="shared" ref="F12:F47" si="0">C12*E12</f>
        <v>0</v>
      </c>
      <c r="G12" s="22">
        <f t="shared" ref="G12:G47" si="1">F12/(1+H12)</f>
        <v>0</v>
      </c>
      <c r="H12" s="25"/>
    </row>
    <row r="13" spans="1:18" ht="24.95" customHeight="1" x14ac:dyDescent="0.25">
      <c r="A13" s="10" t="s">
        <v>5</v>
      </c>
      <c r="B13" s="13" t="s">
        <v>55</v>
      </c>
      <c r="C13" s="14">
        <v>100</v>
      </c>
      <c r="D13" s="14" t="s">
        <v>86</v>
      </c>
      <c r="E13" s="24"/>
      <c r="F13" s="22">
        <f t="shared" si="0"/>
        <v>0</v>
      </c>
      <c r="G13" s="22">
        <f t="shared" si="1"/>
        <v>0</v>
      </c>
      <c r="H13" s="25"/>
    </row>
    <row r="14" spans="1:18" ht="24.95" customHeight="1" x14ac:dyDescent="0.25">
      <c r="A14" s="10" t="s">
        <v>6</v>
      </c>
      <c r="B14" s="13" t="s">
        <v>87</v>
      </c>
      <c r="C14" s="14">
        <v>6</v>
      </c>
      <c r="D14" s="14" t="s">
        <v>88</v>
      </c>
      <c r="E14" s="24"/>
      <c r="F14" s="22">
        <f t="shared" si="0"/>
        <v>0</v>
      </c>
      <c r="G14" s="22">
        <f t="shared" si="1"/>
        <v>0</v>
      </c>
      <c r="H14" s="25"/>
    </row>
    <row r="15" spans="1:18" ht="24.95" customHeight="1" x14ac:dyDescent="0.25">
      <c r="A15" s="10" t="s">
        <v>7</v>
      </c>
      <c r="B15" s="13" t="s">
        <v>56</v>
      </c>
      <c r="C15" s="14">
        <v>20</v>
      </c>
      <c r="D15" s="14" t="s">
        <v>86</v>
      </c>
      <c r="E15" s="24"/>
      <c r="F15" s="22">
        <f t="shared" si="0"/>
        <v>0</v>
      </c>
      <c r="G15" s="22">
        <f t="shared" si="1"/>
        <v>0</v>
      </c>
      <c r="H15" s="25"/>
    </row>
    <row r="16" spans="1:18" ht="24.95" customHeight="1" x14ac:dyDescent="0.25">
      <c r="A16" s="10" t="s">
        <v>8</v>
      </c>
      <c r="B16" s="13" t="s">
        <v>57</v>
      </c>
      <c r="C16" s="14">
        <v>10</v>
      </c>
      <c r="D16" s="14" t="s">
        <v>86</v>
      </c>
      <c r="E16" s="24"/>
      <c r="F16" s="22">
        <f t="shared" si="0"/>
        <v>0</v>
      </c>
      <c r="G16" s="22">
        <f t="shared" si="1"/>
        <v>0</v>
      </c>
      <c r="H16" s="25"/>
    </row>
    <row r="17" spans="1:8" ht="24.95" customHeight="1" x14ac:dyDescent="0.25">
      <c r="A17" s="10" t="s">
        <v>9</v>
      </c>
      <c r="B17" s="13" t="s">
        <v>58</v>
      </c>
      <c r="C17" s="14">
        <v>5</v>
      </c>
      <c r="D17" s="14" t="s">
        <v>88</v>
      </c>
      <c r="E17" s="24"/>
      <c r="F17" s="22">
        <f t="shared" si="0"/>
        <v>0</v>
      </c>
      <c r="G17" s="22">
        <f t="shared" si="1"/>
        <v>0</v>
      </c>
      <c r="H17" s="25"/>
    </row>
    <row r="18" spans="1:8" ht="31.5" customHeight="1" x14ac:dyDescent="0.25">
      <c r="A18" s="10" t="s">
        <v>10</v>
      </c>
      <c r="B18" s="13" t="s">
        <v>89</v>
      </c>
      <c r="C18" s="14">
        <v>100</v>
      </c>
      <c r="D18" s="14" t="s">
        <v>88</v>
      </c>
      <c r="E18" s="24"/>
      <c r="F18" s="22">
        <f t="shared" si="0"/>
        <v>0</v>
      </c>
      <c r="G18" s="22">
        <f t="shared" si="1"/>
        <v>0</v>
      </c>
      <c r="H18" s="25"/>
    </row>
    <row r="19" spans="1:8" ht="24.95" customHeight="1" x14ac:dyDescent="0.25">
      <c r="A19" s="10" t="s">
        <v>11</v>
      </c>
      <c r="B19" s="13" t="s">
        <v>90</v>
      </c>
      <c r="C19" s="14">
        <v>1</v>
      </c>
      <c r="D19" s="14" t="s">
        <v>88</v>
      </c>
      <c r="E19" s="24"/>
      <c r="F19" s="22">
        <f t="shared" si="0"/>
        <v>0</v>
      </c>
      <c r="G19" s="22">
        <f t="shared" si="1"/>
        <v>0</v>
      </c>
      <c r="H19" s="25"/>
    </row>
    <row r="20" spans="1:8" ht="24.95" customHeight="1" x14ac:dyDescent="0.25">
      <c r="A20" s="10" t="s">
        <v>12</v>
      </c>
      <c r="B20" s="13" t="s">
        <v>59</v>
      </c>
      <c r="C20" s="14">
        <v>20</v>
      </c>
      <c r="D20" s="14" t="s">
        <v>86</v>
      </c>
      <c r="E20" s="24"/>
      <c r="F20" s="22">
        <f t="shared" si="0"/>
        <v>0</v>
      </c>
      <c r="G20" s="22">
        <f t="shared" si="1"/>
        <v>0</v>
      </c>
      <c r="H20" s="25"/>
    </row>
    <row r="21" spans="1:8" ht="24.95" customHeight="1" x14ac:dyDescent="0.25">
      <c r="A21" s="10" t="s">
        <v>13</v>
      </c>
      <c r="B21" s="13" t="s">
        <v>60</v>
      </c>
      <c r="C21" s="14">
        <v>5</v>
      </c>
      <c r="D21" s="14" t="s">
        <v>86</v>
      </c>
      <c r="E21" s="24"/>
      <c r="F21" s="22">
        <f t="shared" si="0"/>
        <v>0</v>
      </c>
      <c r="G21" s="22">
        <f t="shared" si="1"/>
        <v>0</v>
      </c>
      <c r="H21" s="25"/>
    </row>
    <row r="22" spans="1:8" ht="24.95" customHeight="1" x14ac:dyDescent="0.25">
      <c r="A22" s="10" t="s">
        <v>16</v>
      </c>
      <c r="B22" s="13" t="s">
        <v>61</v>
      </c>
      <c r="C22" s="14">
        <v>2</v>
      </c>
      <c r="D22" s="14" t="s">
        <v>86</v>
      </c>
      <c r="E22" s="24"/>
      <c r="F22" s="22">
        <f t="shared" si="0"/>
        <v>0</v>
      </c>
      <c r="G22" s="22">
        <f t="shared" si="1"/>
        <v>0</v>
      </c>
      <c r="H22" s="25"/>
    </row>
    <row r="23" spans="1:8" ht="24.95" customHeight="1" x14ac:dyDescent="0.25">
      <c r="A23" s="10" t="s">
        <v>27</v>
      </c>
      <c r="B23" s="13" t="s">
        <v>62</v>
      </c>
      <c r="C23" s="14">
        <v>2</v>
      </c>
      <c r="D23" s="14" t="s">
        <v>86</v>
      </c>
      <c r="E23" s="24"/>
      <c r="F23" s="22">
        <f t="shared" si="0"/>
        <v>0</v>
      </c>
      <c r="G23" s="22">
        <f t="shared" si="1"/>
        <v>0</v>
      </c>
      <c r="H23" s="25"/>
    </row>
    <row r="24" spans="1:8" ht="24.95" customHeight="1" x14ac:dyDescent="0.25">
      <c r="A24" s="10" t="s">
        <v>28</v>
      </c>
      <c r="B24" s="13" t="s">
        <v>63</v>
      </c>
      <c r="C24" s="14">
        <v>1</v>
      </c>
      <c r="D24" s="14" t="s">
        <v>86</v>
      </c>
      <c r="E24" s="24"/>
      <c r="F24" s="22">
        <f t="shared" si="0"/>
        <v>0</v>
      </c>
      <c r="G24" s="22">
        <f t="shared" si="1"/>
        <v>0</v>
      </c>
      <c r="H24" s="25"/>
    </row>
    <row r="25" spans="1:8" ht="24.95" customHeight="1" x14ac:dyDescent="0.25">
      <c r="A25" s="10" t="s">
        <v>29</v>
      </c>
      <c r="B25" s="13" t="s">
        <v>64</v>
      </c>
      <c r="C25" s="14">
        <v>2</v>
      </c>
      <c r="D25" s="14" t="s">
        <v>86</v>
      </c>
      <c r="E25" s="24"/>
      <c r="F25" s="22">
        <f t="shared" si="0"/>
        <v>0</v>
      </c>
      <c r="G25" s="22">
        <f t="shared" si="1"/>
        <v>0</v>
      </c>
      <c r="H25" s="25"/>
    </row>
    <row r="26" spans="1:8" ht="24.95" customHeight="1" x14ac:dyDescent="0.25">
      <c r="A26" s="10" t="s">
        <v>30</v>
      </c>
      <c r="B26" s="13" t="s">
        <v>65</v>
      </c>
      <c r="C26" s="14">
        <v>1</v>
      </c>
      <c r="D26" s="14" t="s">
        <v>86</v>
      </c>
      <c r="E26" s="24"/>
      <c r="F26" s="22">
        <f t="shared" si="0"/>
        <v>0</v>
      </c>
      <c r="G26" s="22">
        <f t="shared" si="1"/>
        <v>0</v>
      </c>
      <c r="H26" s="25"/>
    </row>
    <row r="27" spans="1:8" ht="24.95" customHeight="1" x14ac:dyDescent="0.25">
      <c r="A27" s="10" t="s">
        <v>31</v>
      </c>
      <c r="B27" s="13" t="s">
        <v>66</v>
      </c>
      <c r="C27" s="14">
        <v>2</v>
      </c>
      <c r="D27" s="14" t="s">
        <v>86</v>
      </c>
      <c r="E27" s="24"/>
      <c r="F27" s="22">
        <f t="shared" si="0"/>
        <v>0</v>
      </c>
      <c r="G27" s="22">
        <f t="shared" si="1"/>
        <v>0</v>
      </c>
      <c r="H27" s="25"/>
    </row>
    <row r="28" spans="1:8" ht="24.95" customHeight="1" x14ac:dyDescent="0.25">
      <c r="A28" s="10" t="s">
        <v>32</v>
      </c>
      <c r="B28" s="13" t="s">
        <v>67</v>
      </c>
      <c r="C28" s="14">
        <v>10</v>
      </c>
      <c r="D28" s="14" t="s">
        <v>86</v>
      </c>
      <c r="E28" s="24"/>
      <c r="F28" s="22">
        <f t="shared" si="0"/>
        <v>0</v>
      </c>
      <c r="G28" s="22">
        <f t="shared" si="1"/>
        <v>0</v>
      </c>
      <c r="H28" s="25"/>
    </row>
    <row r="29" spans="1:8" ht="24.95" customHeight="1" x14ac:dyDescent="0.25">
      <c r="A29" s="10" t="s">
        <v>33</v>
      </c>
      <c r="B29" s="13" t="s">
        <v>68</v>
      </c>
      <c r="C29" s="14">
        <v>2</v>
      </c>
      <c r="D29" s="14" t="s">
        <v>88</v>
      </c>
      <c r="E29" s="24"/>
      <c r="F29" s="22">
        <f t="shared" si="0"/>
        <v>0</v>
      </c>
      <c r="G29" s="22">
        <f t="shared" si="1"/>
        <v>0</v>
      </c>
      <c r="H29" s="25"/>
    </row>
    <row r="30" spans="1:8" ht="24.95" customHeight="1" x14ac:dyDescent="0.25">
      <c r="A30" s="10" t="s">
        <v>34</v>
      </c>
      <c r="B30" s="13" t="s">
        <v>69</v>
      </c>
      <c r="C30" s="14">
        <v>5</v>
      </c>
      <c r="D30" s="14" t="s">
        <v>86</v>
      </c>
      <c r="E30" s="24"/>
      <c r="F30" s="22">
        <f t="shared" si="0"/>
        <v>0</v>
      </c>
      <c r="G30" s="22">
        <f t="shared" si="1"/>
        <v>0</v>
      </c>
      <c r="H30" s="25"/>
    </row>
    <row r="31" spans="1:8" ht="24.95" customHeight="1" x14ac:dyDescent="0.25">
      <c r="A31" s="10" t="s">
        <v>35</v>
      </c>
      <c r="B31" s="13" t="s">
        <v>70</v>
      </c>
      <c r="C31" s="14">
        <v>1000</v>
      </c>
      <c r="D31" s="14" t="s">
        <v>86</v>
      </c>
      <c r="E31" s="24"/>
      <c r="F31" s="22">
        <f t="shared" si="0"/>
        <v>0</v>
      </c>
      <c r="G31" s="22">
        <f t="shared" si="1"/>
        <v>0</v>
      </c>
      <c r="H31" s="25"/>
    </row>
    <row r="32" spans="1:8" ht="24.95" customHeight="1" x14ac:dyDescent="0.25">
      <c r="A32" s="10" t="s">
        <v>36</v>
      </c>
      <c r="B32" s="13" t="s">
        <v>71</v>
      </c>
      <c r="C32" s="14">
        <v>1000</v>
      </c>
      <c r="D32" s="14" t="s">
        <v>86</v>
      </c>
      <c r="E32" s="24"/>
      <c r="F32" s="22">
        <f t="shared" si="0"/>
        <v>0</v>
      </c>
      <c r="G32" s="22">
        <f t="shared" si="1"/>
        <v>0</v>
      </c>
      <c r="H32" s="25"/>
    </row>
    <row r="33" spans="1:11" ht="24.95" customHeight="1" x14ac:dyDescent="0.25">
      <c r="A33" s="10" t="s">
        <v>37</v>
      </c>
      <c r="B33" s="15" t="s">
        <v>72</v>
      </c>
      <c r="C33" s="14">
        <v>3000</v>
      </c>
      <c r="D33" s="14" t="s">
        <v>86</v>
      </c>
      <c r="E33" s="24"/>
      <c r="F33" s="22">
        <f t="shared" si="0"/>
        <v>0</v>
      </c>
      <c r="G33" s="22">
        <f t="shared" si="1"/>
        <v>0</v>
      </c>
      <c r="H33" s="25"/>
    </row>
    <row r="34" spans="1:11" ht="27.75" customHeight="1" x14ac:dyDescent="0.25">
      <c r="A34" s="10" t="s">
        <v>38</v>
      </c>
      <c r="B34" s="16" t="s">
        <v>73</v>
      </c>
      <c r="C34" s="17">
        <v>2</v>
      </c>
      <c r="D34" s="14" t="s">
        <v>86</v>
      </c>
      <c r="E34" s="24"/>
      <c r="F34" s="22">
        <f t="shared" si="0"/>
        <v>0</v>
      </c>
      <c r="G34" s="22">
        <f t="shared" si="1"/>
        <v>0</v>
      </c>
      <c r="H34" s="25"/>
    </row>
    <row r="35" spans="1:11" ht="24.95" customHeight="1" x14ac:dyDescent="0.25">
      <c r="A35" s="10" t="s">
        <v>39</v>
      </c>
      <c r="B35" s="18" t="s">
        <v>74</v>
      </c>
      <c r="C35" s="19">
        <v>10</v>
      </c>
      <c r="D35" s="14" t="s">
        <v>86</v>
      </c>
      <c r="E35" s="24"/>
      <c r="F35" s="22">
        <f t="shared" si="0"/>
        <v>0</v>
      </c>
      <c r="G35" s="22">
        <f t="shared" si="1"/>
        <v>0</v>
      </c>
      <c r="H35" s="25"/>
    </row>
    <row r="36" spans="1:11" ht="24.95" customHeight="1" x14ac:dyDescent="0.25">
      <c r="A36" s="10" t="s">
        <v>40</v>
      </c>
      <c r="B36" s="18" t="s">
        <v>91</v>
      </c>
      <c r="C36" s="19">
        <v>1</v>
      </c>
      <c r="D36" s="20" t="s">
        <v>88</v>
      </c>
      <c r="E36" s="24"/>
      <c r="F36" s="22">
        <f t="shared" si="0"/>
        <v>0</v>
      </c>
      <c r="G36" s="22">
        <f t="shared" si="1"/>
        <v>0</v>
      </c>
      <c r="H36" s="25"/>
    </row>
    <row r="37" spans="1:11" ht="24.95" customHeight="1" x14ac:dyDescent="0.25">
      <c r="A37" s="10" t="s">
        <v>41</v>
      </c>
      <c r="B37" s="18" t="s">
        <v>92</v>
      </c>
      <c r="C37" s="19">
        <v>1</v>
      </c>
      <c r="D37" s="20" t="s">
        <v>88</v>
      </c>
      <c r="E37" s="24"/>
      <c r="F37" s="22">
        <f t="shared" si="0"/>
        <v>0</v>
      </c>
      <c r="G37" s="22">
        <f t="shared" si="1"/>
        <v>0</v>
      </c>
      <c r="H37" s="25"/>
    </row>
    <row r="38" spans="1:11" ht="24.95" customHeight="1" x14ac:dyDescent="0.25">
      <c r="A38" s="10" t="s">
        <v>42</v>
      </c>
      <c r="B38" s="18" t="s">
        <v>75</v>
      </c>
      <c r="C38" s="19">
        <v>10</v>
      </c>
      <c r="D38" s="20" t="s">
        <v>86</v>
      </c>
      <c r="E38" s="24"/>
      <c r="F38" s="22">
        <f t="shared" si="0"/>
        <v>0</v>
      </c>
      <c r="G38" s="22">
        <f t="shared" si="1"/>
        <v>0</v>
      </c>
      <c r="H38" s="25"/>
    </row>
    <row r="39" spans="1:11" ht="24.95" customHeight="1" x14ac:dyDescent="0.25">
      <c r="A39" s="10" t="s">
        <v>43</v>
      </c>
      <c r="B39" s="18" t="s">
        <v>76</v>
      </c>
      <c r="C39" s="19">
        <v>200</v>
      </c>
      <c r="D39" s="20" t="s">
        <v>86</v>
      </c>
      <c r="E39" s="24"/>
      <c r="F39" s="22">
        <f t="shared" si="0"/>
        <v>0</v>
      </c>
      <c r="G39" s="22">
        <f t="shared" si="1"/>
        <v>0</v>
      </c>
      <c r="H39" s="25"/>
    </row>
    <row r="40" spans="1:11" ht="24.95" customHeight="1" x14ac:dyDescent="0.25">
      <c r="A40" s="10" t="s">
        <v>44</v>
      </c>
      <c r="B40" s="18" t="s">
        <v>77</v>
      </c>
      <c r="C40" s="19">
        <v>100</v>
      </c>
      <c r="D40" s="20" t="s">
        <v>86</v>
      </c>
      <c r="E40" s="24"/>
      <c r="F40" s="22">
        <f t="shared" si="0"/>
        <v>0</v>
      </c>
      <c r="G40" s="22">
        <f t="shared" si="1"/>
        <v>0</v>
      </c>
      <c r="H40" s="25"/>
    </row>
    <row r="41" spans="1:11" ht="24.95" customHeight="1" x14ac:dyDescent="0.25">
      <c r="A41" s="10" t="s">
        <v>45</v>
      </c>
      <c r="B41" s="18" t="s">
        <v>78</v>
      </c>
      <c r="C41" s="20">
        <v>35</v>
      </c>
      <c r="D41" s="20" t="s">
        <v>86</v>
      </c>
      <c r="E41" s="24"/>
      <c r="F41" s="22">
        <f t="shared" si="0"/>
        <v>0</v>
      </c>
      <c r="G41" s="22">
        <f t="shared" si="1"/>
        <v>0</v>
      </c>
      <c r="H41" s="25"/>
    </row>
    <row r="42" spans="1:11" ht="24.95" customHeight="1" x14ac:dyDescent="0.25">
      <c r="A42" s="10" t="s">
        <v>46</v>
      </c>
      <c r="B42" s="18" t="s">
        <v>79</v>
      </c>
      <c r="C42" s="19">
        <v>2</v>
      </c>
      <c r="D42" s="20" t="s">
        <v>86</v>
      </c>
      <c r="E42" s="24"/>
      <c r="F42" s="22">
        <f t="shared" si="0"/>
        <v>0</v>
      </c>
      <c r="G42" s="22">
        <f t="shared" si="1"/>
        <v>0</v>
      </c>
      <c r="H42" s="25"/>
    </row>
    <row r="43" spans="1:11" ht="24.95" customHeight="1" x14ac:dyDescent="0.25">
      <c r="A43" s="10" t="s">
        <v>47</v>
      </c>
      <c r="B43" s="18" t="s">
        <v>80</v>
      </c>
      <c r="C43" s="21">
        <v>3</v>
      </c>
      <c r="D43" s="20" t="s">
        <v>86</v>
      </c>
      <c r="E43" s="24"/>
      <c r="F43" s="22">
        <f t="shared" si="0"/>
        <v>0</v>
      </c>
      <c r="G43" s="22">
        <f t="shared" si="1"/>
        <v>0</v>
      </c>
      <c r="H43" s="25"/>
    </row>
    <row r="44" spans="1:11" ht="24.95" customHeight="1" x14ac:dyDescent="0.25">
      <c r="A44" s="10" t="s">
        <v>48</v>
      </c>
      <c r="B44" s="18" t="s">
        <v>81</v>
      </c>
      <c r="C44" s="20">
        <v>3</v>
      </c>
      <c r="D44" s="20" t="s">
        <v>86</v>
      </c>
      <c r="E44" s="24"/>
      <c r="F44" s="22">
        <f t="shared" si="0"/>
        <v>0</v>
      </c>
      <c r="G44" s="22">
        <f t="shared" si="1"/>
        <v>0</v>
      </c>
      <c r="H44" s="25"/>
    </row>
    <row r="45" spans="1:11" ht="24.95" customHeight="1" x14ac:dyDescent="0.25">
      <c r="A45" s="10" t="s">
        <v>49</v>
      </c>
      <c r="B45" s="18" t="s">
        <v>82</v>
      </c>
      <c r="C45" s="20">
        <v>1</v>
      </c>
      <c r="D45" s="20" t="s">
        <v>84</v>
      </c>
      <c r="E45" s="24"/>
      <c r="F45" s="22">
        <f t="shared" si="0"/>
        <v>0</v>
      </c>
      <c r="G45" s="22">
        <f t="shared" si="1"/>
        <v>0</v>
      </c>
      <c r="H45" s="25"/>
    </row>
    <row r="46" spans="1:11" ht="30.75" customHeight="1" x14ac:dyDescent="0.25">
      <c r="A46" s="10" t="s">
        <v>50</v>
      </c>
      <c r="B46" s="18" t="s">
        <v>93</v>
      </c>
      <c r="C46" s="20">
        <v>2</v>
      </c>
      <c r="D46" s="20" t="s">
        <v>88</v>
      </c>
      <c r="E46" s="24"/>
      <c r="F46" s="22">
        <f t="shared" si="0"/>
        <v>0</v>
      </c>
      <c r="G46" s="22">
        <f t="shared" si="1"/>
        <v>0</v>
      </c>
      <c r="H46" s="25"/>
    </row>
    <row r="47" spans="1:11" ht="24.95" customHeight="1" x14ac:dyDescent="0.25">
      <c r="A47" s="10" t="s">
        <v>51</v>
      </c>
      <c r="B47" s="18" t="s">
        <v>83</v>
      </c>
      <c r="C47" s="20">
        <v>1</v>
      </c>
      <c r="D47" s="20" t="s">
        <v>86</v>
      </c>
      <c r="E47" s="24"/>
      <c r="F47" s="22">
        <f t="shared" si="0"/>
        <v>0</v>
      </c>
      <c r="G47" s="22">
        <f t="shared" si="1"/>
        <v>0</v>
      </c>
      <c r="H47" s="25"/>
      <c r="I47" s="2"/>
      <c r="J47" s="1"/>
      <c r="K47" s="1"/>
    </row>
    <row r="48" spans="1:11" ht="24.95" customHeight="1" x14ac:dyDescent="0.25">
      <c r="A48" s="30" t="s">
        <v>14</v>
      </c>
      <c r="B48" s="30"/>
      <c r="C48" s="30"/>
      <c r="D48" s="30"/>
      <c r="E48" s="30"/>
      <c r="F48" s="28">
        <f>SUM(F11:F47)</f>
        <v>0</v>
      </c>
      <c r="G48" s="22">
        <f>SUM(G11:G47)</f>
        <v>0</v>
      </c>
      <c r="H48" s="26"/>
      <c r="J48" s="1"/>
    </row>
  </sheetData>
  <sheetProtection password="CB01" sheet="1" objects="1" scenarios="1" selectLockedCells="1"/>
  <mergeCells count="14">
    <mergeCell ref="A8:H8"/>
    <mergeCell ref="A48:E48"/>
    <mergeCell ref="C1:H1"/>
    <mergeCell ref="A1:B1"/>
    <mergeCell ref="C3:H3"/>
    <mergeCell ref="A3:B3"/>
    <mergeCell ref="C4:H4"/>
    <mergeCell ref="A4:B4"/>
    <mergeCell ref="A5:B5"/>
    <mergeCell ref="A6:B6"/>
    <mergeCell ref="A2:H2"/>
    <mergeCell ref="A7:H7"/>
    <mergeCell ref="C5:H5"/>
    <mergeCell ref="C6:H6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MGOPS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2022-03-07T08:56:37Z</cp:lastPrinted>
  <dcterms:created xsi:type="dcterms:W3CDTF">2021-10-19T13:50:22Z</dcterms:created>
  <dcterms:modified xsi:type="dcterms:W3CDTF">2022-03-07T09:04:14Z</dcterms:modified>
</cp:coreProperties>
</file>